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Зерно\Площади, сборы\материалы для сайта на английском\"/>
    </mc:Choice>
  </mc:AlternateContent>
  <xr:revisionPtr revIDLastSave="0" documentId="13_ncr:1_{659EE869-4CBF-4685-B58D-2DE0D54CD3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ontents" sheetId="6" r:id="rId1"/>
    <sheet name="Sheet1" sheetId="1" r:id="rId2"/>
    <sheet name="Sheet2" sheetId="3" r:id="rId3"/>
    <sheet name="Sheet3" sheetId="5" r:id="rId4"/>
    <sheet name="Sheet4" sheetId="14" r:id="rId5"/>
    <sheet name="Sheet5" sheetId="12" r:id="rId6"/>
    <sheet name="Sheet6" sheetId="13" r:id="rId7"/>
    <sheet name="Sheet7" sheetId="15" r:id="rId8"/>
    <sheet name="Sheet8" sheetId="16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16" l="1"/>
  <c r="O10" i="16"/>
  <c r="N11" i="16"/>
  <c r="O11" i="16"/>
  <c r="N12" i="16"/>
  <c r="O12" i="16"/>
  <c r="N13" i="16"/>
  <c r="O13" i="16"/>
  <c r="N14" i="16"/>
  <c r="O14" i="16"/>
  <c r="N15" i="16"/>
  <c r="O15" i="16"/>
  <c r="N16" i="16"/>
  <c r="O16" i="16"/>
  <c r="N17" i="16"/>
  <c r="O17" i="16"/>
  <c r="N18" i="16"/>
  <c r="O18" i="16"/>
  <c r="N19" i="16"/>
  <c r="O19" i="16"/>
  <c r="N20" i="16"/>
  <c r="O20" i="16"/>
  <c r="N22" i="16"/>
  <c r="O22" i="16"/>
  <c r="N23" i="16"/>
  <c r="O23" i="16"/>
  <c r="N24" i="16"/>
  <c r="O24" i="16"/>
  <c r="N25" i="16"/>
  <c r="O25" i="16"/>
  <c r="N26" i="16"/>
  <c r="O26" i="16"/>
  <c r="N27" i="16"/>
  <c r="O27" i="16"/>
  <c r="N28" i="16"/>
  <c r="O28" i="16"/>
  <c r="N29" i="16"/>
  <c r="O29" i="16"/>
  <c r="N30" i="16"/>
  <c r="O30" i="16"/>
  <c r="N32" i="16"/>
  <c r="O32" i="16"/>
  <c r="N33" i="16"/>
  <c r="O33" i="16"/>
  <c r="N34" i="16"/>
  <c r="O34" i="16"/>
  <c r="N35" i="16"/>
  <c r="O35" i="16"/>
  <c r="N37" i="16"/>
  <c r="O37" i="16"/>
  <c r="N38" i="16"/>
  <c r="O38" i="16"/>
  <c r="N39" i="16"/>
  <c r="O39" i="16"/>
  <c r="N40" i="16"/>
  <c r="O40" i="16"/>
  <c r="N41" i="16"/>
  <c r="O41" i="16"/>
  <c r="N42" i="16"/>
  <c r="O42" i="16"/>
  <c r="N43" i="16"/>
  <c r="O43" i="16"/>
  <c r="N44" i="16"/>
  <c r="O44" i="16"/>
  <c r="N45" i="16"/>
  <c r="O45" i="16"/>
  <c r="N46" i="16"/>
  <c r="O46" i="16"/>
  <c r="N48" i="16"/>
  <c r="O48" i="16"/>
  <c r="N49" i="16"/>
  <c r="O49" i="16"/>
  <c r="N50" i="16"/>
  <c r="O50" i="16"/>
  <c r="N52" i="16"/>
  <c r="O52" i="16"/>
  <c r="N53" i="16"/>
  <c r="O53" i="16"/>
  <c r="N55" i="16"/>
  <c r="O55" i="16"/>
  <c r="N56" i="16"/>
  <c r="O56" i="16"/>
  <c r="N57" i="16"/>
  <c r="O57" i="16"/>
  <c r="N58" i="16"/>
  <c r="O58" i="16"/>
  <c r="N60" i="16"/>
  <c r="O60" i="16"/>
  <c r="N61" i="16"/>
  <c r="O61" i="16"/>
  <c r="N62" i="16"/>
  <c r="O62" i="16"/>
  <c r="N63" i="16"/>
  <c r="O63" i="16"/>
  <c r="N64" i="16"/>
  <c r="O64" i="16"/>
  <c r="N65" i="16"/>
  <c r="O65" i="16"/>
  <c r="N66" i="16"/>
  <c r="O66" i="16"/>
  <c r="N67" i="16"/>
  <c r="O67" i="16"/>
  <c r="N68" i="16"/>
  <c r="O68" i="16"/>
  <c r="N69" i="16"/>
  <c r="O69" i="16"/>
  <c r="N70" i="16"/>
  <c r="O70" i="16"/>
  <c r="N71" i="16"/>
  <c r="O71" i="16"/>
  <c r="N72" i="16"/>
  <c r="O72" i="16"/>
  <c r="N73" i="16"/>
  <c r="O73" i="16"/>
  <c r="N74" i="16"/>
  <c r="O74" i="16"/>
  <c r="N75" i="16"/>
  <c r="O75" i="16"/>
  <c r="N76" i="16"/>
  <c r="O76" i="16"/>
  <c r="N77" i="16"/>
  <c r="O77" i="16"/>
  <c r="N78" i="16"/>
  <c r="O78" i="16"/>
  <c r="N79" i="16"/>
  <c r="O79" i="16"/>
  <c r="N80" i="16"/>
  <c r="O80" i="16"/>
  <c r="N81" i="16"/>
  <c r="O81" i="16"/>
  <c r="N82" i="16"/>
  <c r="O82" i="16"/>
  <c r="N83" i="16"/>
  <c r="O83" i="16"/>
  <c r="N84" i="16"/>
  <c r="O84" i="16"/>
  <c r="N85" i="16"/>
  <c r="O85" i="16"/>
  <c r="N86" i="16"/>
  <c r="O86" i="16"/>
  <c r="N87" i="16"/>
  <c r="O87" i="16"/>
  <c r="N88" i="16"/>
  <c r="O88" i="16"/>
  <c r="N89" i="16"/>
  <c r="O89" i="16"/>
  <c r="N90" i="16"/>
  <c r="O90" i="16"/>
  <c r="N91" i="16"/>
  <c r="O91" i="16"/>
  <c r="N92" i="16"/>
  <c r="O92" i="16"/>
  <c r="N93" i="16"/>
  <c r="O93" i="16"/>
  <c r="N94" i="16"/>
  <c r="O94" i="16"/>
  <c r="N95" i="16"/>
  <c r="O95" i="16"/>
  <c r="N96" i="16"/>
  <c r="O96" i="16"/>
  <c r="N97" i="16"/>
  <c r="O97" i="16"/>
  <c r="O9" i="16"/>
  <c r="N9" i="16"/>
  <c r="N10" i="15"/>
  <c r="O10" i="15"/>
  <c r="N11" i="15"/>
  <c r="O11" i="15"/>
  <c r="N12" i="15"/>
  <c r="O12" i="15"/>
  <c r="N13" i="15"/>
  <c r="O13" i="15"/>
  <c r="N14" i="15"/>
  <c r="O14" i="15"/>
  <c r="N15" i="15"/>
  <c r="O15" i="15"/>
  <c r="N16" i="15"/>
  <c r="O16" i="15"/>
  <c r="N17" i="15"/>
  <c r="O17" i="15"/>
  <c r="N18" i="15"/>
  <c r="O18" i="15"/>
  <c r="N19" i="15"/>
  <c r="O19" i="15"/>
  <c r="N20" i="15"/>
  <c r="O20" i="15"/>
  <c r="N22" i="15"/>
  <c r="O22" i="15"/>
  <c r="N23" i="15"/>
  <c r="O23" i="15"/>
  <c r="N24" i="15"/>
  <c r="O24" i="15"/>
  <c r="N25" i="15"/>
  <c r="O25" i="15"/>
  <c r="N26" i="15"/>
  <c r="O26" i="15"/>
  <c r="N27" i="15"/>
  <c r="O27" i="15"/>
  <c r="N29" i="15"/>
  <c r="O29" i="15"/>
  <c r="N30" i="15"/>
  <c r="O30" i="15"/>
  <c r="N32" i="15"/>
  <c r="O32" i="15"/>
  <c r="N33" i="15"/>
  <c r="O33" i="15"/>
  <c r="N34" i="15"/>
  <c r="O34" i="15"/>
  <c r="N35" i="15"/>
  <c r="O35" i="15"/>
  <c r="N37" i="15"/>
  <c r="O37" i="15"/>
  <c r="N39" i="15"/>
  <c r="O39" i="15"/>
  <c r="N42" i="15"/>
  <c r="O42" i="15"/>
  <c r="N43" i="15"/>
  <c r="O43" i="15"/>
  <c r="N44" i="15"/>
  <c r="O44" i="15"/>
  <c r="N45" i="15"/>
  <c r="O45" i="15"/>
  <c r="N46" i="15"/>
  <c r="O46" i="15"/>
  <c r="N48" i="15"/>
  <c r="O48" i="15"/>
  <c r="N49" i="15"/>
  <c r="O49" i="15"/>
  <c r="N55" i="15"/>
  <c r="O55" i="15"/>
  <c r="N56" i="15"/>
  <c r="O56" i="15"/>
  <c r="N57" i="15"/>
  <c r="O57" i="15"/>
  <c r="N58" i="15"/>
  <c r="O58" i="15"/>
  <c r="N59" i="15"/>
  <c r="O59" i="15"/>
  <c r="N60" i="15"/>
  <c r="O60" i="15"/>
  <c r="N61" i="15"/>
  <c r="O61" i="15"/>
  <c r="N62" i="15"/>
  <c r="O62" i="15"/>
  <c r="N63" i="15"/>
  <c r="O63" i="15"/>
  <c r="N64" i="15"/>
  <c r="O64" i="15"/>
  <c r="N65" i="15"/>
  <c r="O65" i="15"/>
  <c r="N66" i="15"/>
  <c r="O66" i="15"/>
  <c r="N67" i="15"/>
  <c r="O67" i="15"/>
  <c r="N68" i="15"/>
  <c r="O68" i="15"/>
  <c r="N69" i="15"/>
  <c r="O69" i="15"/>
  <c r="N70" i="15"/>
  <c r="O70" i="15"/>
  <c r="N71" i="15"/>
  <c r="O71" i="15"/>
  <c r="N72" i="15"/>
  <c r="O72" i="15"/>
  <c r="N73" i="15"/>
  <c r="O73" i="15"/>
  <c r="N74" i="15"/>
  <c r="O74" i="15"/>
  <c r="N75" i="15"/>
  <c r="O75" i="15"/>
  <c r="N76" i="15"/>
  <c r="O76" i="15"/>
  <c r="N77" i="15"/>
  <c r="O77" i="15"/>
  <c r="N78" i="15"/>
  <c r="O78" i="15"/>
  <c r="N79" i="15"/>
  <c r="O79" i="15"/>
  <c r="N80" i="15"/>
  <c r="O80" i="15"/>
  <c r="N81" i="15"/>
  <c r="O81" i="15"/>
  <c r="N82" i="15"/>
  <c r="O82" i="15"/>
  <c r="N83" i="15"/>
  <c r="O83" i="15"/>
  <c r="N84" i="15"/>
  <c r="O84" i="15"/>
  <c r="N85" i="15"/>
  <c r="O85" i="15"/>
  <c r="N86" i="15"/>
  <c r="O86" i="15"/>
  <c r="N87" i="15"/>
  <c r="O87" i="15"/>
  <c r="N88" i="15"/>
  <c r="O88" i="15"/>
  <c r="N89" i="15"/>
  <c r="O89" i="15"/>
  <c r="N90" i="15"/>
  <c r="O90" i="15"/>
  <c r="N91" i="15"/>
  <c r="O91" i="15"/>
  <c r="N92" i="15"/>
  <c r="O92" i="15"/>
  <c r="N93" i="15"/>
  <c r="O93" i="15"/>
  <c r="N94" i="15"/>
  <c r="O94" i="15"/>
  <c r="N95" i="15"/>
  <c r="O95" i="15"/>
  <c r="N96" i="15"/>
  <c r="O96" i="15"/>
  <c r="O9" i="15"/>
  <c r="N9" i="15"/>
  <c r="T11" i="13"/>
  <c r="U11" i="13"/>
  <c r="T12" i="13"/>
  <c r="U12" i="13"/>
  <c r="T13" i="13"/>
  <c r="U13" i="13"/>
  <c r="T14" i="13"/>
  <c r="U14" i="13"/>
  <c r="T15" i="13"/>
  <c r="U15" i="13"/>
  <c r="T16" i="13"/>
  <c r="U16" i="13"/>
  <c r="T17" i="13"/>
  <c r="U17" i="13"/>
  <c r="T18" i="13"/>
  <c r="U18" i="13"/>
  <c r="T19" i="13"/>
  <c r="U19" i="13"/>
  <c r="T20" i="13"/>
  <c r="U20" i="13"/>
  <c r="T21" i="13"/>
  <c r="U21" i="13"/>
  <c r="T22" i="13"/>
  <c r="U22" i="13"/>
  <c r="T23" i="13"/>
  <c r="U23" i="13"/>
  <c r="T24" i="13"/>
  <c r="U24" i="13"/>
  <c r="T25" i="13"/>
  <c r="U25" i="13"/>
  <c r="T26" i="13"/>
  <c r="U26" i="13"/>
  <c r="T27" i="13"/>
  <c r="U27" i="13"/>
  <c r="T28" i="13"/>
  <c r="U28" i="13"/>
  <c r="T29" i="13"/>
  <c r="U29" i="13"/>
  <c r="T30" i="13"/>
  <c r="U30" i="13"/>
  <c r="T31" i="13"/>
  <c r="U31" i="13"/>
  <c r="T32" i="13"/>
  <c r="U32" i="13"/>
  <c r="T33" i="13"/>
  <c r="U33" i="13"/>
  <c r="T34" i="13"/>
  <c r="U34" i="13"/>
  <c r="T35" i="13"/>
  <c r="U35" i="13"/>
  <c r="T36" i="13"/>
  <c r="U36" i="13"/>
  <c r="T37" i="13"/>
  <c r="U37" i="13"/>
  <c r="T38" i="13"/>
  <c r="U38" i="13"/>
  <c r="T39" i="13"/>
  <c r="U39" i="13"/>
  <c r="T40" i="13"/>
  <c r="U40" i="13"/>
  <c r="T41" i="13"/>
  <c r="U41" i="13"/>
  <c r="T42" i="13"/>
  <c r="U42" i="13"/>
  <c r="T43" i="13"/>
  <c r="U43" i="13"/>
  <c r="T44" i="13"/>
  <c r="U44" i="13"/>
  <c r="T45" i="13"/>
  <c r="U45" i="13"/>
  <c r="T46" i="13"/>
  <c r="U46" i="13"/>
  <c r="T47" i="13"/>
  <c r="U47" i="13"/>
  <c r="T48" i="13"/>
  <c r="U48" i="13"/>
  <c r="T49" i="13"/>
  <c r="U49" i="13"/>
  <c r="T50" i="13"/>
  <c r="U50" i="13"/>
  <c r="T51" i="13"/>
  <c r="U51" i="13"/>
  <c r="T52" i="13"/>
  <c r="U52" i="13"/>
  <c r="T53" i="13"/>
  <c r="U53" i="13"/>
  <c r="T54" i="13"/>
  <c r="U54" i="13"/>
  <c r="T55" i="13"/>
  <c r="U55" i="13"/>
  <c r="T56" i="13"/>
  <c r="U56" i="13"/>
  <c r="T57" i="13"/>
  <c r="U57" i="13"/>
  <c r="T58" i="13"/>
  <c r="U58" i="13"/>
  <c r="T59" i="13"/>
  <c r="U59" i="13"/>
  <c r="T60" i="13"/>
  <c r="U60" i="13"/>
  <c r="T61" i="13"/>
  <c r="U61" i="13"/>
  <c r="T62" i="13"/>
  <c r="U62" i="13"/>
  <c r="T63" i="13"/>
  <c r="U63" i="13"/>
  <c r="T64" i="13"/>
  <c r="U64" i="13"/>
  <c r="T65" i="13"/>
  <c r="U65" i="13"/>
  <c r="T66" i="13"/>
  <c r="U66" i="13"/>
  <c r="T67" i="13"/>
  <c r="U67" i="13"/>
  <c r="T68" i="13"/>
  <c r="U68" i="13"/>
  <c r="T69" i="13"/>
  <c r="U69" i="13"/>
  <c r="T70" i="13"/>
  <c r="U70" i="13"/>
  <c r="T71" i="13"/>
  <c r="U71" i="13"/>
  <c r="T72" i="13"/>
  <c r="U72" i="13"/>
  <c r="T73" i="13"/>
  <c r="U73" i="13"/>
  <c r="T74" i="13"/>
  <c r="U74" i="13"/>
  <c r="T75" i="13"/>
  <c r="U75" i="13"/>
  <c r="T77" i="13"/>
  <c r="U77" i="13"/>
  <c r="T78" i="13"/>
  <c r="U78" i="13"/>
  <c r="T79" i="13"/>
  <c r="U79" i="13"/>
  <c r="T80" i="13"/>
  <c r="U80" i="13"/>
  <c r="T81" i="13"/>
  <c r="U81" i="13"/>
  <c r="T82" i="13"/>
  <c r="U82" i="13"/>
  <c r="T83" i="13"/>
  <c r="U83" i="13"/>
  <c r="T84" i="13"/>
  <c r="U84" i="13"/>
  <c r="T85" i="13"/>
  <c r="U85" i="13"/>
  <c r="T90" i="13"/>
  <c r="U90" i="13"/>
  <c r="U10" i="13"/>
  <c r="T10" i="13"/>
  <c r="S11" i="12"/>
  <c r="T11" i="12"/>
  <c r="S12" i="12"/>
  <c r="T12" i="12"/>
  <c r="S13" i="12"/>
  <c r="T13" i="12"/>
  <c r="S14" i="12"/>
  <c r="T14" i="12"/>
  <c r="S15" i="12"/>
  <c r="T15" i="12"/>
  <c r="S16" i="12"/>
  <c r="T16" i="12"/>
  <c r="S17" i="12"/>
  <c r="T17" i="12"/>
  <c r="S18" i="12"/>
  <c r="T18" i="12"/>
  <c r="S19" i="12"/>
  <c r="T19" i="12"/>
  <c r="S20" i="12"/>
  <c r="T20" i="12"/>
  <c r="S21" i="12"/>
  <c r="T21" i="12"/>
  <c r="S23" i="12"/>
  <c r="T23" i="12"/>
  <c r="S24" i="12"/>
  <c r="T24" i="12"/>
  <c r="S25" i="12"/>
  <c r="T25" i="12"/>
  <c r="S26" i="12"/>
  <c r="T26" i="12"/>
  <c r="S27" i="12"/>
  <c r="T27" i="12"/>
  <c r="S28" i="12"/>
  <c r="T28" i="12"/>
  <c r="S29" i="12"/>
  <c r="T29" i="12"/>
  <c r="S30" i="12"/>
  <c r="T30" i="12"/>
  <c r="S31" i="12"/>
  <c r="T31" i="12"/>
  <c r="S32" i="12"/>
  <c r="T32" i="12"/>
  <c r="S33" i="12"/>
  <c r="T33" i="12"/>
  <c r="S34" i="12"/>
  <c r="T34" i="12"/>
  <c r="S35" i="12"/>
  <c r="T35" i="12"/>
  <c r="S37" i="12"/>
  <c r="T37" i="12"/>
  <c r="S38" i="12"/>
  <c r="T38" i="12"/>
  <c r="S39" i="12"/>
  <c r="T39" i="12"/>
  <c r="S40" i="12"/>
  <c r="T40" i="12"/>
  <c r="S41" i="12"/>
  <c r="T41" i="12"/>
  <c r="S42" i="12"/>
  <c r="T42" i="12"/>
  <c r="S43" i="12"/>
  <c r="T43" i="12"/>
  <c r="S44" i="12"/>
  <c r="T44" i="12"/>
  <c r="S45" i="12"/>
  <c r="T45" i="12"/>
  <c r="S46" i="12"/>
  <c r="T46" i="12"/>
  <c r="S48" i="12"/>
  <c r="T48" i="12"/>
  <c r="S49" i="12"/>
  <c r="T49" i="12"/>
  <c r="S50" i="12"/>
  <c r="T50" i="12"/>
  <c r="S51" i="12"/>
  <c r="T51" i="12"/>
  <c r="S52" i="12"/>
  <c r="T52" i="12"/>
  <c r="S53" i="12"/>
  <c r="T53" i="12"/>
  <c r="S55" i="12"/>
  <c r="T55" i="12"/>
  <c r="S56" i="12"/>
  <c r="T56" i="12"/>
  <c r="S57" i="12"/>
  <c r="T57" i="12"/>
  <c r="S58" i="12"/>
  <c r="T58" i="12"/>
  <c r="S59" i="12"/>
  <c r="T59" i="12"/>
  <c r="S60" i="12"/>
  <c r="T60" i="12"/>
  <c r="S61" i="12"/>
  <c r="T61" i="12"/>
  <c r="S62" i="12"/>
  <c r="T62" i="12"/>
  <c r="S63" i="12"/>
  <c r="T63" i="12"/>
  <c r="S64" i="12"/>
  <c r="T64" i="12"/>
  <c r="S65" i="12"/>
  <c r="T65" i="12"/>
  <c r="S66" i="12"/>
  <c r="T66" i="12"/>
  <c r="S67" i="12"/>
  <c r="T67" i="12"/>
  <c r="S68" i="12"/>
  <c r="T68" i="12"/>
  <c r="S69" i="12"/>
  <c r="T69" i="12"/>
  <c r="S70" i="12"/>
  <c r="T70" i="12"/>
  <c r="S71" i="12"/>
  <c r="T71" i="12"/>
  <c r="S72" i="12"/>
  <c r="T72" i="12"/>
  <c r="S73" i="12"/>
  <c r="T73" i="12"/>
  <c r="S74" i="12"/>
  <c r="T74" i="12"/>
  <c r="S75" i="12"/>
  <c r="T75" i="12"/>
  <c r="S76" i="12"/>
  <c r="T76" i="12"/>
  <c r="S77" i="12"/>
  <c r="T77" i="12"/>
  <c r="S78" i="12"/>
  <c r="T78" i="12"/>
  <c r="S79" i="12"/>
  <c r="T79" i="12"/>
  <c r="S80" i="12"/>
  <c r="T80" i="12"/>
  <c r="S81" i="12"/>
  <c r="T81" i="12"/>
  <c r="S82" i="12"/>
  <c r="T82" i="12"/>
  <c r="S83" i="12"/>
  <c r="T83" i="12"/>
  <c r="S84" i="12"/>
  <c r="T84" i="12"/>
  <c r="S85" i="12"/>
  <c r="T85" i="12"/>
  <c r="S86" i="12"/>
  <c r="T86" i="12"/>
  <c r="S87" i="12"/>
  <c r="T87" i="12"/>
  <c r="S88" i="12"/>
  <c r="T88" i="12"/>
  <c r="S89" i="12"/>
  <c r="T89" i="12"/>
  <c r="S90" i="12"/>
  <c r="T90" i="12"/>
  <c r="S91" i="12"/>
  <c r="T91" i="12"/>
  <c r="S92" i="12"/>
  <c r="T92" i="12"/>
  <c r="S93" i="12"/>
  <c r="T93" i="12"/>
  <c r="S94" i="12"/>
  <c r="T94" i="12"/>
  <c r="S95" i="12"/>
  <c r="T95" i="12"/>
  <c r="S96" i="12"/>
  <c r="T96" i="12"/>
  <c r="S97" i="12"/>
  <c r="T97" i="12"/>
  <c r="T10" i="12"/>
  <c r="S10" i="12"/>
  <c r="D31" i="14"/>
  <c r="E31" i="14"/>
  <c r="F31" i="14"/>
  <c r="G31" i="14"/>
  <c r="D32" i="14"/>
  <c r="E32" i="14"/>
  <c r="F32" i="14"/>
  <c r="G32" i="14"/>
  <c r="C32" i="14"/>
  <c r="C31" i="14"/>
  <c r="T11" i="5"/>
  <c r="U11" i="5"/>
  <c r="T12" i="5"/>
  <c r="U12" i="5"/>
  <c r="T13" i="5"/>
  <c r="U13" i="5"/>
  <c r="T14" i="5"/>
  <c r="U14" i="5"/>
  <c r="T15" i="5"/>
  <c r="U15" i="5"/>
  <c r="T16" i="5"/>
  <c r="U16" i="5"/>
  <c r="T17" i="5"/>
  <c r="U17" i="5"/>
  <c r="T18" i="5"/>
  <c r="U18" i="5"/>
  <c r="T19" i="5"/>
  <c r="U19" i="5"/>
  <c r="T20" i="5"/>
  <c r="U20" i="5"/>
  <c r="T21" i="5"/>
  <c r="U21" i="5"/>
  <c r="T22" i="5"/>
  <c r="U22" i="5"/>
  <c r="T23" i="5"/>
  <c r="U23" i="5"/>
  <c r="T24" i="5"/>
  <c r="U24" i="5"/>
  <c r="T25" i="5"/>
  <c r="U25" i="5"/>
  <c r="T26" i="5"/>
  <c r="U26" i="5"/>
  <c r="T27" i="5"/>
  <c r="U27" i="5"/>
  <c r="T28" i="5"/>
  <c r="U28" i="5"/>
  <c r="T29" i="5"/>
  <c r="U29" i="5"/>
  <c r="T30" i="5"/>
  <c r="U30" i="5"/>
  <c r="T31" i="5"/>
  <c r="U31" i="5"/>
  <c r="T32" i="5"/>
  <c r="U32" i="5"/>
  <c r="T33" i="5"/>
  <c r="U33" i="5"/>
  <c r="T34" i="5"/>
  <c r="U34" i="5"/>
  <c r="T35" i="5"/>
  <c r="U35" i="5"/>
  <c r="T36" i="5"/>
  <c r="U36" i="5"/>
  <c r="T37" i="5"/>
  <c r="U37" i="5"/>
  <c r="T38" i="5"/>
  <c r="U38" i="5"/>
  <c r="T39" i="5"/>
  <c r="U39" i="5"/>
  <c r="T40" i="5"/>
  <c r="U40" i="5"/>
  <c r="T41" i="5"/>
  <c r="U41" i="5"/>
  <c r="T42" i="5"/>
  <c r="U42" i="5"/>
  <c r="T43" i="5"/>
  <c r="U43" i="5"/>
  <c r="T44" i="5"/>
  <c r="U44" i="5"/>
  <c r="T45" i="5"/>
  <c r="U45" i="5"/>
  <c r="T46" i="5"/>
  <c r="U46" i="5"/>
  <c r="T47" i="5"/>
  <c r="U47" i="5"/>
  <c r="T48" i="5"/>
  <c r="U48" i="5"/>
  <c r="T49" i="5"/>
  <c r="U49" i="5"/>
  <c r="T50" i="5"/>
  <c r="U50" i="5"/>
  <c r="T51" i="5"/>
  <c r="U51" i="5"/>
  <c r="T52" i="5"/>
  <c r="U52" i="5"/>
  <c r="T53" i="5"/>
  <c r="U53" i="5"/>
  <c r="T54" i="5"/>
  <c r="U54" i="5"/>
  <c r="T55" i="5"/>
  <c r="U55" i="5"/>
  <c r="T56" i="5"/>
  <c r="U56" i="5"/>
  <c r="T57" i="5"/>
  <c r="U57" i="5"/>
  <c r="T58" i="5"/>
  <c r="U58" i="5"/>
  <c r="T59" i="5"/>
  <c r="U59" i="5"/>
  <c r="T60" i="5"/>
  <c r="U60" i="5"/>
  <c r="T61" i="5"/>
  <c r="U61" i="5"/>
  <c r="T62" i="5"/>
  <c r="U62" i="5"/>
  <c r="T63" i="5"/>
  <c r="U63" i="5"/>
  <c r="T64" i="5"/>
  <c r="U64" i="5"/>
  <c r="T65" i="5"/>
  <c r="U65" i="5"/>
  <c r="T66" i="5"/>
  <c r="U66" i="5"/>
  <c r="T67" i="5"/>
  <c r="U67" i="5"/>
  <c r="T68" i="5"/>
  <c r="U68" i="5"/>
  <c r="T69" i="5"/>
  <c r="U69" i="5"/>
  <c r="T70" i="5"/>
  <c r="U70" i="5"/>
  <c r="T71" i="5"/>
  <c r="U71" i="5"/>
  <c r="T73" i="5"/>
  <c r="U73" i="5"/>
  <c r="T74" i="5"/>
  <c r="U74" i="5"/>
  <c r="T75" i="5"/>
  <c r="U75" i="5"/>
  <c r="T76" i="5"/>
  <c r="U76" i="5"/>
  <c r="T77" i="5"/>
  <c r="U77" i="5"/>
  <c r="T79" i="5"/>
  <c r="U79" i="5"/>
  <c r="T80" i="5"/>
  <c r="U80" i="5"/>
  <c r="T81" i="5"/>
  <c r="U81" i="5"/>
  <c r="T83" i="5"/>
  <c r="U83" i="5"/>
  <c r="T84" i="5"/>
  <c r="U84" i="5"/>
  <c r="T90" i="5"/>
  <c r="U90" i="5"/>
  <c r="U10" i="5"/>
  <c r="T10" i="5"/>
  <c r="S11" i="3"/>
  <c r="T11" i="3"/>
  <c r="S12" i="3"/>
  <c r="T12" i="3"/>
  <c r="S13" i="3"/>
  <c r="T13" i="3"/>
  <c r="S14" i="3"/>
  <c r="T14" i="3"/>
  <c r="S15" i="3"/>
  <c r="T15" i="3"/>
  <c r="S16" i="3"/>
  <c r="T16" i="3"/>
  <c r="S17" i="3"/>
  <c r="T17" i="3"/>
  <c r="S18" i="3"/>
  <c r="T18" i="3"/>
  <c r="S19" i="3"/>
  <c r="T19" i="3"/>
  <c r="S20" i="3"/>
  <c r="T20" i="3"/>
  <c r="S21" i="3"/>
  <c r="T21" i="3"/>
  <c r="S23" i="3"/>
  <c r="T23" i="3"/>
  <c r="S24" i="3"/>
  <c r="T24" i="3"/>
  <c r="S25" i="3"/>
  <c r="T25" i="3"/>
  <c r="S26" i="3"/>
  <c r="T26" i="3"/>
  <c r="S27" i="3"/>
  <c r="T27" i="3"/>
  <c r="S28" i="3"/>
  <c r="T28" i="3"/>
  <c r="S29" i="3"/>
  <c r="T29" i="3"/>
  <c r="S31" i="3"/>
  <c r="T31" i="3"/>
  <c r="S32" i="3"/>
  <c r="T32" i="3"/>
  <c r="S33" i="3"/>
  <c r="T33" i="3"/>
  <c r="S34" i="3"/>
  <c r="T34" i="3"/>
  <c r="S35" i="3"/>
  <c r="T35" i="3"/>
  <c r="S37" i="3"/>
  <c r="T37" i="3"/>
  <c r="S38" i="3"/>
  <c r="T38" i="3"/>
  <c r="S39" i="3"/>
  <c r="T39" i="3"/>
  <c r="S41" i="3"/>
  <c r="T41" i="3"/>
  <c r="S42" i="3"/>
  <c r="T42" i="3"/>
  <c r="S43" i="3"/>
  <c r="T43" i="3"/>
  <c r="S44" i="3"/>
  <c r="T44" i="3"/>
  <c r="S45" i="3"/>
  <c r="T45" i="3"/>
  <c r="S46" i="3"/>
  <c r="T46" i="3"/>
  <c r="S48" i="3"/>
  <c r="T48" i="3"/>
  <c r="S49" i="3"/>
  <c r="T49" i="3"/>
  <c r="S51" i="3"/>
  <c r="T51" i="3"/>
  <c r="S52" i="3"/>
  <c r="T52" i="3"/>
  <c r="S53" i="3"/>
  <c r="T53" i="3"/>
  <c r="S55" i="3"/>
  <c r="T55" i="3"/>
  <c r="S56" i="3"/>
  <c r="T56" i="3"/>
  <c r="S57" i="3"/>
  <c r="T57" i="3"/>
  <c r="S58" i="3"/>
  <c r="T58" i="3"/>
  <c r="S59" i="3"/>
  <c r="T59" i="3"/>
  <c r="S60" i="3"/>
  <c r="T60" i="3"/>
  <c r="S61" i="3"/>
  <c r="T61" i="3"/>
  <c r="S62" i="3"/>
  <c r="T62" i="3"/>
  <c r="S63" i="3"/>
  <c r="T63" i="3"/>
  <c r="S64" i="3"/>
  <c r="T64" i="3"/>
  <c r="S65" i="3"/>
  <c r="T65" i="3"/>
  <c r="S66" i="3"/>
  <c r="T66" i="3"/>
  <c r="S67" i="3"/>
  <c r="T67" i="3"/>
  <c r="S68" i="3"/>
  <c r="T68" i="3"/>
  <c r="S69" i="3"/>
  <c r="T69" i="3"/>
  <c r="S70" i="3"/>
  <c r="T70" i="3"/>
  <c r="S71" i="3"/>
  <c r="T71" i="3"/>
  <c r="S72" i="3"/>
  <c r="T72" i="3"/>
  <c r="S73" i="3"/>
  <c r="T73" i="3"/>
  <c r="S74" i="3"/>
  <c r="T74" i="3"/>
  <c r="S75" i="3"/>
  <c r="T75" i="3"/>
  <c r="S76" i="3"/>
  <c r="T76" i="3"/>
  <c r="S77" i="3"/>
  <c r="T77" i="3"/>
  <c r="S78" i="3"/>
  <c r="T78" i="3"/>
  <c r="S79" i="3"/>
  <c r="T79" i="3"/>
  <c r="S80" i="3"/>
  <c r="T80" i="3"/>
  <c r="S81" i="3"/>
  <c r="T81" i="3"/>
  <c r="S82" i="3"/>
  <c r="T82" i="3"/>
  <c r="S83" i="3"/>
  <c r="T83" i="3"/>
  <c r="S84" i="3"/>
  <c r="T84" i="3"/>
  <c r="S85" i="3"/>
  <c r="T85" i="3"/>
  <c r="S86" i="3"/>
  <c r="T86" i="3"/>
  <c r="S87" i="3"/>
  <c r="T87" i="3"/>
  <c r="S88" i="3"/>
  <c r="T88" i="3"/>
  <c r="S89" i="3"/>
  <c r="T89" i="3"/>
  <c r="S90" i="3"/>
  <c r="T90" i="3"/>
  <c r="S91" i="3"/>
  <c r="T91" i="3"/>
  <c r="S92" i="3"/>
  <c r="T92" i="3"/>
  <c r="S93" i="3"/>
  <c r="T93" i="3"/>
  <c r="S94" i="3"/>
  <c r="T94" i="3"/>
  <c r="S95" i="3"/>
  <c r="T95" i="3"/>
  <c r="S96" i="3"/>
  <c r="T96" i="3"/>
  <c r="S97" i="3"/>
  <c r="T97" i="3"/>
  <c r="T10" i="3"/>
  <c r="S10" i="3"/>
  <c r="D31" i="1"/>
  <c r="E31" i="1"/>
  <c r="F31" i="1"/>
  <c r="G31" i="1"/>
  <c r="D32" i="1"/>
  <c r="E32" i="1"/>
  <c r="F32" i="1"/>
  <c r="G32" i="1"/>
  <c r="C32" i="1"/>
  <c r="C31" i="1"/>
</calcChain>
</file>

<file path=xl/sharedStrings.xml><?xml version="1.0" encoding="utf-8"?>
<sst xmlns="http://schemas.openxmlformats.org/spreadsheetml/2006/main" count="1092" uniqueCount="143">
  <si>
    <t>%</t>
  </si>
  <si>
    <t>№</t>
  </si>
  <si>
    <t>-</t>
  </si>
  <si>
    <t>Table No.</t>
  </si>
  <si>
    <t>Sheet No.</t>
  </si>
  <si>
    <t>Planted Area</t>
  </si>
  <si>
    <t>Production</t>
  </si>
  <si>
    <t>Sheet1</t>
  </si>
  <si>
    <t>Sheet2</t>
  </si>
  <si>
    <t>Sheet3</t>
  </si>
  <si>
    <t>Sheet4</t>
  </si>
  <si>
    <t>Sheet5</t>
  </si>
  <si>
    <t>Sheet6</t>
  </si>
  <si>
    <t>Sheet7</t>
  </si>
  <si>
    <t>Sheet8</t>
  </si>
  <si>
    <t>thou ha</t>
  </si>
  <si>
    <t>Period</t>
  </si>
  <si>
    <t>Total</t>
  </si>
  <si>
    <t>TOTAL</t>
  </si>
  <si>
    <t>RUSSIA TOTAL</t>
  </si>
  <si>
    <t>Central Federal District</t>
  </si>
  <si>
    <t>Belgorod Region</t>
  </si>
  <si>
    <t>Bryansk Region</t>
  </si>
  <si>
    <t>Vladimir Region</t>
  </si>
  <si>
    <t>Voronezh Region</t>
  </si>
  <si>
    <t>Ivanovo Region</t>
  </si>
  <si>
    <t>Kaluga Region</t>
  </si>
  <si>
    <t>Kostroma Region</t>
  </si>
  <si>
    <t>Kursk Region</t>
  </si>
  <si>
    <t>Lipetsk Region</t>
  </si>
  <si>
    <t>Moscow Region</t>
  </si>
  <si>
    <t>Oryol Region</t>
  </si>
  <si>
    <t>Ryazan Region</t>
  </si>
  <si>
    <t>Smolensk Region</t>
  </si>
  <si>
    <t>Tambov Region</t>
  </si>
  <si>
    <t>Tver Region</t>
  </si>
  <si>
    <t>Tula Region</t>
  </si>
  <si>
    <t>Yaroslavl Region</t>
  </si>
  <si>
    <t>Northwesternern Federal District</t>
  </si>
  <si>
    <t>Republic of Karelia</t>
  </si>
  <si>
    <t>Komi Republic</t>
  </si>
  <si>
    <t>Arkhangelsk Region</t>
  </si>
  <si>
    <t>Vologda Region</t>
  </si>
  <si>
    <t>Kaliningrad Region</t>
  </si>
  <si>
    <t>Leningrad Region</t>
  </si>
  <si>
    <t>Murmansk Region</t>
  </si>
  <si>
    <t>Novgorod Region</t>
  </si>
  <si>
    <t>Pskov Region</t>
  </si>
  <si>
    <t>Southern Federal District</t>
  </si>
  <si>
    <t>Republic of Adygea</t>
  </si>
  <si>
    <t>Republic of Kalmykia</t>
  </si>
  <si>
    <t>Republic of Crimea</t>
  </si>
  <si>
    <t>Krasnodar Territory</t>
  </si>
  <si>
    <t>Astrakhan Region</t>
  </si>
  <si>
    <t>Volgograd Region</t>
  </si>
  <si>
    <t>Rostov Region</t>
  </si>
  <si>
    <t>North Caucasian Federal District</t>
  </si>
  <si>
    <t>Republic of Dagestan</t>
  </si>
  <si>
    <t>Republic of Ingushetia</t>
  </si>
  <si>
    <t>Kabardino-Balkarian Republic</t>
  </si>
  <si>
    <t>Karachay-Cherkess Republic</t>
  </si>
  <si>
    <t>Republic of North Ossetia-Alania</t>
  </si>
  <si>
    <t>Chechen Republic</t>
  </si>
  <si>
    <t>Stavropol Territory</t>
  </si>
  <si>
    <t>Volga Federal District</t>
  </si>
  <si>
    <t>Republic of Bashkortostan</t>
  </si>
  <si>
    <t>Mari El Republic</t>
  </si>
  <si>
    <t>Republic of Mordovia</t>
  </si>
  <si>
    <t>Republic of Tatarstan</t>
  </si>
  <si>
    <t>Udmurt Republic</t>
  </si>
  <si>
    <t>Chuvash Republic</t>
  </si>
  <si>
    <t>Perm Territory</t>
  </si>
  <si>
    <t>Kirov Region</t>
  </si>
  <si>
    <t>Nizhny Novgorod Region</t>
  </si>
  <si>
    <t>Orenburg Region</t>
  </si>
  <si>
    <t>Penza Region</t>
  </si>
  <si>
    <t>Samara Region</t>
  </si>
  <si>
    <t>Saratov Region</t>
  </si>
  <si>
    <t>Ulyanovsk Region</t>
  </si>
  <si>
    <t>Ural Federal District</t>
  </si>
  <si>
    <t>Kurgan Region</t>
  </si>
  <si>
    <t>Sverdlovsk Region</t>
  </si>
  <si>
    <t>Tyumen Region</t>
  </si>
  <si>
    <t>Chelyabinsk Region</t>
  </si>
  <si>
    <t>Siberian Federal District</t>
  </si>
  <si>
    <t>Altai Republic</t>
  </si>
  <si>
    <t>Tyva Republic</t>
  </si>
  <si>
    <t>Republic of Khakassia</t>
  </si>
  <si>
    <t>Altai Territory</t>
  </si>
  <si>
    <t>Krasnoyarsk Territory</t>
  </si>
  <si>
    <t>Irkutsk Region</t>
  </si>
  <si>
    <t>Kemerovo Region</t>
  </si>
  <si>
    <t>Novosibirsk Region</t>
  </si>
  <si>
    <t>Omsk Region</t>
  </si>
  <si>
    <t>Tomsk Region</t>
  </si>
  <si>
    <t>Far Eastern Federal District</t>
  </si>
  <si>
    <t>Republic of Buryatia</t>
  </si>
  <si>
    <t>Republic of Sakha (Yakutia)</t>
  </si>
  <si>
    <t>Transbaikal Territory</t>
  </si>
  <si>
    <t>Kamchatka Territory</t>
  </si>
  <si>
    <t>Primorsky Territory</t>
  </si>
  <si>
    <t>Khabarovsk Territory</t>
  </si>
  <si>
    <t>Amur Region</t>
  </si>
  <si>
    <t>Magadan Region</t>
  </si>
  <si>
    <t>Sakhalin Region</t>
  </si>
  <si>
    <t>Jewish Autonomous Region</t>
  </si>
  <si>
    <t>Chukotka Autonomous Region</t>
  </si>
  <si>
    <t>Region</t>
  </si>
  <si>
    <t>thou tons</t>
  </si>
  <si>
    <t>RUSSIA (Average)</t>
  </si>
  <si>
    <t>Back to contents &gt;&gt;&gt;</t>
  </si>
  <si>
    <t>* - total data for agricultural organizations and peasant farms, excluding rural households</t>
  </si>
  <si>
    <t>List of Tables</t>
  </si>
  <si>
    <t>Yield</t>
  </si>
  <si>
    <t>Agricultural Organizations</t>
  </si>
  <si>
    <t>Peasant Farms</t>
  </si>
  <si>
    <t>Rural Households</t>
  </si>
  <si>
    <t>Commercial Sector</t>
  </si>
  <si>
    <t>q/ha</t>
  </si>
  <si>
    <t>Carrot Yield in Agricultural Organizations in Russia by Federal District and Region, 2012-2022</t>
  </si>
  <si>
    <t>7. Carrot Yield in Agricultural Organizations in Russia by Federal District and Region, 2012-2022, q/ha</t>
  </si>
  <si>
    <t>Carrot Yield in Peasant Farms in Russia by Federal District and Region, 2012-2022</t>
  </si>
  <si>
    <t>8. Carrot Yield in Peasant Farms in Russia by Federal District and Region, 2012-2022, q/ha</t>
  </si>
  <si>
    <t>Change 2022 vs. 2021, %</t>
  </si>
  <si>
    <t>Change 2022 vs. 2021, thou ha</t>
  </si>
  <si>
    <t>Change 2022 vs. 2021</t>
  </si>
  <si>
    <t>Change 2022 vs. 2021, thou tons</t>
  </si>
  <si>
    <t>Moscow city (New Moscow territories)</t>
  </si>
  <si>
    <t>Sevastopol city</t>
  </si>
  <si>
    <t>Carrots. Planted Area, Production, and Yield in Russia by Federal District and Region, Annual</t>
  </si>
  <si>
    <t>Carrot Planted Area by Farm Category in Russia, 2001-2022</t>
  </si>
  <si>
    <t>Carrot Production by Farm Category in Russia, 2001-2022</t>
  </si>
  <si>
    <t>1. Carrot Planted Area by Farm Category in Russia, 2001-2022, thou ha</t>
  </si>
  <si>
    <t>4. Carrot Production by Farm Category in Russia, 2001-2022, thou tons</t>
  </si>
  <si>
    <t>Ranking of Russian Regions by Commercial Planted Area* of Carrots in 2022</t>
  </si>
  <si>
    <t>Commercial Planted Area* of Carrots in Russia by Federal District and Region, 2007-2022</t>
  </si>
  <si>
    <t>Commercial Production* of Carrots in Russia by Federal District and Region, 2007-2022</t>
  </si>
  <si>
    <t>Ranking of Russian Regions by Commercial Production* of Carrots in 2022</t>
  </si>
  <si>
    <t>2. Commercial Planted Area* of Carrots in Russia by Federal District and Region, 2007-2022</t>
  </si>
  <si>
    <t>3. Ranking of Russian Regions by Commercial Planted Area* of Carrots in 2022</t>
  </si>
  <si>
    <t>5. Commercial Production* of Carrots in Russia by Federal District and Region, 2007-2022</t>
  </si>
  <si>
    <t>6. Ranking of Russian Regions by Commercial Production* of Carrots in 2022</t>
  </si>
  <si>
    <r>
      <rPr>
        <sz val="11"/>
        <color theme="1"/>
        <rFont val="Calibri"/>
        <family val="2"/>
        <charset val="204"/>
        <scheme val="minor"/>
      </rPr>
      <t xml:space="preserve">Source: </t>
    </r>
    <r>
      <rPr>
        <i/>
        <sz val="11"/>
        <color theme="1"/>
        <rFont val="Calibri"/>
        <family val="2"/>
        <charset val="204"/>
        <scheme val="minor"/>
      </rPr>
      <t>compiled by AB-Centre according to Rosstat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</si>
</sst>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i/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15" fillId="0" borderId="0"/>
    <xf numFmtId="0" fontId="14" fillId="0" borderId="0"/>
  </cellStyleXfs>
  <cellXfs count="5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4" fillId="0" borderId="0" xfId="1"/>
    <xf numFmtId="0" fontId="2" fillId="0" borderId="0" xfId="0" applyFont="1"/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right" wrapText="1"/>
    </xf>
    <xf numFmtId="165" fontId="9" fillId="0" borderId="1" xfId="0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0" fontId="10" fillId="0" borderId="1" xfId="0" applyFont="1" applyBorder="1" applyAlignment="1">
      <alignment wrapText="1"/>
    </xf>
    <xf numFmtId="4" fontId="10" fillId="0" borderId="1" xfId="0" applyNumberFormat="1" applyFont="1" applyBorder="1" applyAlignment="1">
      <alignment horizontal="right" wrapText="1"/>
    </xf>
    <xf numFmtId="0" fontId="11" fillId="0" borderId="1" xfId="0" applyFont="1" applyBorder="1" applyAlignment="1">
      <alignment wrapText="1"/>
    </xf>
    <xf numFmtId="165" fontId="2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64" fontId="1" fillId="0" borderId="1" xfId="0" applyNumberFormat="1" applyFont="1" applyBorder="1"/>
    <xf numFmtId="164" fontId="0" fillId="0" borderId="0" xfId="0" applyNumberFormat="1"/>
    <xf numFmtId="164" fontId="11" fillId="0" borderId="1" xfId="0" applyNumberFormat="1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right"/>
    </xf>
    <xf numFmtId="164" fontId="12" fillId="0" borderId="1" xfId="0" applyNumberFormat="1" applyFont="1" applyBorder="1" applyAlignment="1">
      <alignment horizontal="right" wrapText="1"/>
    </xf>
    <xf numFmtId="0" fontId="13" fillId="0" borderId="1" xfId="0" applyFont="1" applyBorder="1" applyAlignment="1">
      <alignment horizontal="center"/>
    </xf>
    <xf numFmtId="165" fontId="13" fillId="0" borderId="1" xfId="0" applyNumberFormat="1" applyFont="1" applyBorder="1"/>
    <xf numFmtId="164" fontId="5" fillId="0" borderId="1" xfId="0" applyNumberFormat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15" fillId="0" borderId="0" xfId="2"/>
    <xf numFmtId="0" fontId="3" fillId="0" borderId="0" xfId="2" applyFont="1"/>
    <xf numFmtId="0" fontId="5" fillId="0" borderId="1" xfId="0" applyFont="1" applyBorder="1"/>
    <xf numFmtId="164" fontId="9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164" fontId="13" fillId="0" borderId="1" xfId="0" applyNumberFormat="1" applyFont="1" applyBorder="1"/>
    <xf numFmtId="0" fontId="13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4" fillId="0" borderId="1" xfId="1" applyFill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Обычный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358140</xdr:colOff>
      <xdr:row>3</xdr:row>
      <xdr:rowOff>2673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967740</xdr:colOff>
      <xdr:row>3</xdr:row>
      <xdr:rowOff>2673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373380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967740</xdr:colOff>
      <xdr:row>3</xdr:row>
      <xdr:rowOff>2673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373380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D22"/>
  <sheetViews>
    <sheetView tabSelected="1" workbookViewId="0">
      <selection activeCell="C23" sqref="C23"/>
    </sheetView>
  </sheetViews>
  <sheetFormatPr defaultRowHeight="14.4" x14ac:dyDescent="0.3"/>
  <cols>
    <col min="2" max="2" width="9.109375" customWidth="1"/>
    <col min="3" max="3" width="128.33203125" bestFit="1" customWidth="1"/>
    <col min="4" max="5" width="9.109375" customWidth="1"/>
  </cols>
  <sheetData>
    <row r="5" spans="2:4" ht="18" x14ac:dyDescent="0.35">
      <c r="C5" s="36" t="s">
        <v>129</v>
      </c>
    </row>
    <row r="7" spans="2:4" ht="28.8" x14ac:dyDescent="0.3">
      <c r="B7" s="16" t="s">
        <v>3</v>
      </c>
      <c r="C7" s="16" t="s">
        <v>112</v>
      </c>
      <c r="D7" s="16" t="s">
        <v>4</v>
      </c>
    </row>
    <row r="8" spans="2:4" x14ac:dyDescent="0.3">
      <c r="B8" s="16"/>
      <c r="C8" s="37" t="s">
        <v>5</v>
      </c>
      <c r="D8" s="37"/>
    </row>
    <row r="9" spans="2:4" x14ac:dyDescent="0.3">
      <c r="B9" s="2">
        <v>1</v>
      </c>
      <c r="C9" s="1" t="s">
        <v>130</v>
      </c>
      <c r="D9" s="38" t="s">
        <v>7</v>
      </c>
    </row>
    <row r="10" spans="2:4" x14ac:dyDescent="0.3">
      <c r="B10" s="2">
        <v>2</v>
      </c>
      <c r="C10" s="1" t="s">
        <v>135</v>
      </c>
      <c r="D10" s="38" t="s">
        <v>8</v>
      </c>
    </row>
    <row r="11" spans="2:4" x14ac:dyDescent="0.3">
      <c r="B11" s="2">
        <v>3</v>
      </c>
      <c r="C11" s="1" t="s">
        <v>134</v>
      </c>
      <c r="D11" s="38" t="s">
        <v>9</v>
      </c>
    </row>
    <row r="12" spans="2:4" x14ac:dyDescent="0.3">
      <c r="B12" s="2"/>
      <c r="C12" s="39" t="s">
        <v>6</v>
      </c>
      <c r="D12" s="38"/>
    </row>
    <row r="13" spans="2:4" x14ac:dyDescent="0.3">
      <c r="B13" s="2">
        <v>4</v>
      </c>
      <c r="C13" s="1" t="s">
        <v>131</v>
      </c>
      <c r="D13" s="38" t="s">
        <v>10</v>
      </c>
    </row>
    <row r="14" spans="2:4" x14ac:dyDescent="0.3">
      <c r="B14" s="2">
        <v>5</v>
      </c>
      <c r="C14" s="1" t="s">
        <v>136</v>
      </c>
      <c r="D14" s="38" t="s">
        <v>11</v>
      </c>
    </row>
    <row r="15" spans="2:4" x14ac:dyDescent="0.3">
      <c r="B15" s="2">
        <v>6</v>
      </c>
      <c r="C15" s="1" t="s">
        <v>137</v>
      </c>
      <c r="D15" s="38" t="s">
        <v>12</v>
      </c>
    </row>
    <row r="16" spans="2:4" x14ac:dyDescent="0.3">
      <c r="B16" s="2"/>
      <c r="C16" s="39" t="s">
        <v>113</v>
      </c>
      <c r="D16" s="38"/>
    </row>
    <row r="17" spans="2:4" x14ac:dyDescent="0.3">
      <c r="B17" s="2">
        <v>7</v>
      </c>
      <c r="C17" s="1" t="s">
        <v>119</v>
      </c>
      <c r="D17" s="38" t="s">
        <v>13</v>
      </c>
    </row>
    <row r="18" spans="2:4" x14ac:dyDescent="0.3">
      <c r="B18" s="2">
        <v>8</v>
      </c>
      <c r="C18" s="1" t="s">
        <v>121</v>
      </c>
      <c r="D18" s="38" t="s">
        <v>14</v>
      </c>
    </row>
    <row r="20" spans="2:4" x14ac:dyDescent="0.3">
      <c r="C20" s="5" t="s">
        <v>142</v>
      </c>
    </row>
    <row r="21" spans="2:4" x14ac:dyDescent="0.3">
      <c r="C21" s="5"/>
    </row>
    <row r="22" spans="2:4" x14ac:dyDescent="0.3">
      <c r="C22" t="s">
        <v>111</v>
      </c>
    </row>
  </sheetData>
  <hyperlinks>
    <hyperlink ref="D9" location="Sheet1!A1" display="Sheet1" xr:uid="{00000000-0004-0000-0000-000000000000}"/>
    <hyperlink ref="D10" location="Sheet2!A1" display="Sheet2" xr:uid="{00000000-0004-0000-0000-000001000000}"/>
    <hyperlink ref="D11" location="Sheet3!A1" display="Sheet3" xr:uid="{00000000-0004-0000-0000-000002000000}"/>
    <hyperlink ref="D13" location="Sheet4!A1" display="Sheet4" xr:uid="{00000000-0004-0000-0000-000003000000}"/>
    <hyperlink ref="D14" location="Sheet5!A1" display="Sheet5" xr:uid="{00000000-0004-0000-0000-000004000000}"/>
    <hyperlink ref="D15" location="Sheet6!A1" display="Sheet6" xr:uid="{00000000-0004-0000-0000-000005000000}"/>
    <hyperlink ref="D17" location="Sheet7!A1" display="Sheet7" xr:uid="{00000000-0004-0000-0000-000006000000}"/>
    <hyperlink ref="D18" location="Sheet8!A1" display="Sheet8" xr:uid="{00000000-0004-0000-0000-000007000000}"/>
  </hyperlinks>
  <pageMargins left="0.7" right="0.7" top="0.75" bottom="0.75" header="0.3" footer="0.3"/>
  <pageSetup paperSize="9"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37"/>
  <sheetViews>
    <sheetView workbookViewId="0">
      <pane ySplit="8" topLeftCell="A10" activePane="bottomLeft" state="frozen"/>
      <selection pane="bottomLeft"/>
    </sheetView>
  </sheetViews>
  <sheetFormatPr defaultColWidth="9.109375" defaultRowHeight="14.4" x14ac:dyDescent="0.3"/>
  <cols>
    <col min="2" max="2" width="26.44140625" bestFit="1" customWidth="1"/>
    <col min="3" max="4" width="20.44140625" customWidth="1"/>
    <col min="6" max="6" width="20.44140625" bestFit="1" customWidth="1"/>
  </cols>
  <sheetData>
    <row r="3" spans="2:7" x14ac:dyDescent="0.3">
      <c r="D3" s="4" t="s">
        <v>110</v>
      </c>
    </row>
    <row r="5" spans="2:7" ht="15.6" x14ac:dyDescent="0.3">
      <c r="B5" s="3" t="s">
        <v>132</v>
      </c>
    </row>
    <row r="6" spans="2:7" x14ac:dyDescent="0.3">
      <c r="B6" s="5"/>
    </row>
    <row r="7" spans="2:7" ht="15" customHeight="1" x14ac:dyDescent="0.3">
      <c r="B7" s="40" t="s">
        <v>16</v>
      </c>
      <c r="C7" s="42" t="s">
        <v>117</v>
      </c>
      <c r="D7" s="42"/>
      <c r="E7" s="42"/>
      <c r="F7" s="43" t="s">
        <v>116</v>
      </c>
      <c r="G7" s="45" t="s">
        <v>18</v>
      </c>
    </row>
    <row r="8" spans="2:7" ht="28.8" x14ac:dyDescent="0.3">
      <c r="B8" s="41"/>
      <c r="C8" s="15" t="s">
        <v>114</v>
      </c>
      <c r="D8" s="15" t="s">
        <v>115</v>
      </c>
      <c r="E8" s="16" t="s">
        <v>17</v>
      </c>
      <c r="F8" s="44"/>
      <c r="G8" s="45"/>
    </row>
    <row r="9" spans="2:7" x14ac:dyDescent="0.3">
      <c r="B9" s="2">
        <v>2001</v>
      </c>
      <c r="C9" s="17">
        <v>18</v>
      </c>
      <c r="D9" s="17">
        <v>3</v>
      </c>
      <c r="E9" s="18">
        <v>21</v>
      </c>
      <c r="F9" s="17">
        <v>53</v>
      </c>
      <c r="G9" s="18">
        <v>74.010000000000005</v>
      </c>
    </row>
    <row r="10" spans="2:7" x14ac:dyDescent="0.3">
      <c r="B10" s="2">
        <v>2002</v>
      </c>
      <c r="C10" s="17">
        <v>17</v>
      </c>
      <c r="D10" s="17">
        <v>4</v>
      </c>
      <c r="E10" s="18">
        <v>21</v>
      </c>
      <c r="F10" s="17">
        <v>51</v>
      </c>
      <c r="G10" s="18">
        <v>72.03</v>
      </c>
    </row>
    <row r="11" spans="2:7" x14ac:dyDescent="0.3">
      <c r="B11" s="2">
        <v>2003</v>
      </c>
      <c r="C11" s="17">
        <v>17</v>
      </c>
      <c r="D11" s="17">
        <v>5</v>
      </c>
      <c r="E11" s="18">
        <v>22</v>
      </c>
      <c r="F11" s="17">
        <v>51</v>
      </c>
      <c r="G11" s="18">
        <v>73.41</v>
      </c>
    </row>
    <row r="12" spans="2:7" x14ac:dyDescent="0.3">
      <c r="B12" s="2">
        <v>2004</v>
      </c>
      <c r="C12" s="17">
        <v>14</v>
      </c>
      <c r="D12" s="17">
        <v>6</v>
      </c>
      <c r="E12" s="18">
        <v>20</v>
      </c>
      <c r="F12" s="17">
        <v>50</v>
      </c>
      <c r="G12" s="18">
        <v>70.58</v>
      </c>
    </row>
    <row r="13" spans="2:7" x14ac:dyDescent="0.3">
      <c r="B13" s="2">
        <v>2005</v>
      </c>
      <c r="C13" s="17">
        <v>12</v>
      </c>
      <c r="D13" s="17">
        <v>6</v>
      </c>
      <c r="E13" s="18">
        <v>18</v>
      </c>
      <c r="F13" s="17">
        <v>47</v>
      </c>
      <c r="G13" s="18">
        <v>65.12</v>
      </c>
    </row>
    <row r="14" spans="2:7" x14ac:dyDescent="0.3">
      <c r="B14" s="2">
        <v>2006</v>
      </c>
      <c r="C14" s="17">
        <v>14</v>
      </c>
      <c r="D14" s="17">
        <v>8</v>
      </c>
      <c r="E14" s="18">
        <v>22</v>
      </c>
      <c r="F14" s="17">
        <v>45</v>
      </c>
      <c r="G14" s="18">
        <v>66.959999999999994</v>
      </c>
    </row>
    <row r="15" spans="2:7" x14ac:dyDescent="0.3">
      <c r="B15" s="2">
        <v>2007</v>
      </c>
      <c r="C15" s="17">
        <v>13.157</v>
      </c>
      <c r="D15" s="17">
        <v>7.7710000000000043</v>
      </c>
      <c r="E15" s="18">
        <v>20.928000000000004</v>
      </c>
      <c r="F15" s="17">
        <v>43.463000000000001</v>
      </c>
      <c r="G15" s="18">
        <v>64.391000000000005</v>
      </c>
    </row>
    <row r="16" spans="2:7" x14ac:dyDescent="0.3">
      <c r="B16" s="2">
        <v>2008</v>
      </c>
      <c r="C16" s="17">
        <v>12.840999999999999</v>
      </c>
      <c r="D16" s="17">
        <v>8.6590000000000078</v>
      </c>
      <c r="E16" s="18">
        <v>21.500000000000007</v>
      </c>
      <c r="F16" s="17">
        <v>44.48</v>
      </c>
      <c r="G16" s="18">
        <v>65.98</v>
      </c>
    </row>
    <row r="17" spans="2:10" x14ac:dyDescent="0.3">
      <c r="B17" s="2">
        <v>2009</v>
      </c>
      <c r="C17" s="17">
        <v>12.587999999999999</v>
      </c>
      <c r="D17" s="17">
        <v>9.3059999999999992</v>
      </c>
      <c r="E17" s="18">
        <v>21.893999999999998</v>
      </c>
      <c r="F17" s="17">
        <v>41.28</v>
      </c>
      <c r="G17" s="18">
        <v>63.173999999999999</v>
      </c>
    </row>
    <row r="18" spans="2:10" x14ac:dyDescent="0.3">
      <c r="B18" s="2">
        <v>2010</v>
      </c>
      <c r="C18" s="17">
        <v>13.029</v>
      </c>
      <c r="D18" s="17">
        <v>9.3940000000000019</v>
      </c>
      <c r="E18" s="18">
        <v>22.423000000000002</v>
      </c>
      <c r="F18" s="17">
        <v>39.296999999999997</v>
      </c>
      <c r="G18" s="18">
        <v>61.72</v>
      </c>
      <c r="J18" s="19"/>
    </row>
    <row r="19" spans="2:10" x14ac:dyDescent="0.3">
      <c r="B19" s="2">
        <v>2011</v>
      </c>
      <c r="C19" s="17">
        <v>17.434000000000001</v>
      </c>
      <c r="D19" s="17">
        <v>12.481999999999996</v>
      </c>
      <c r="E19" s="18">
        <v>29.915999999999997</v>
      </c>
      <c r="F19" s="17">
        <v>38.045000000000002</v>
      </c>
      <c r="G19" s="18">
        <v>67.960999999999999</v>
      </c>
      <c r="J19" s="19"/>
    </row>
    <row r="20" spans="2:10" x14ac:dyDescent="0.3">
      <c r="B20" s="2">
        <v>2012</v>
      </c>
      <c r="C20" s="17">
        <v>13.144</v>
      </c>
      <c r="D20" s="17">
        <v>10.045999999999998</v>
      </c>
      <c r="E20" s="18">
        <v>23.189999999999998</v>
      </c>
      <c r="F20" s="17">
        <v>36.344999999999999</v>
      </c>
      <c r="G20" s="18">
        <v>59.534999999999997</v>
      </c>
      <c r="J20" s="19"/>
    </row>
    <row r="21" spans="2:10" x14ac:dyDescent="0.3">
      <c r="B21" s="2">
        <v>2013</v>
      </c>
      <c r="C21" s="17">
        <v>11.769</v>
      </c>
      <c r="D21" s="17">
        <v>10.968000000000002</v>
      </c>
      <c r="E21" s="18">
        <v>22.737000000000002</v>
      </c>
      <c r="F21" s="17">
        <v>34.332000000000001</v>
      </c>
      <c r="G21" s="18">
        <v>57.069000000000003</v>
      </c>
      <c r="J21" s="19"/>
    </row>
    <row r="22" spans="2:10" x14ac:dyDescent="0.3">
      <c r="B22" s="2">
        <v>2014</v>
      </c>
      <c r="C22" s="17">
        <v>12.797000000000001</v>
      </c>
      <c r="D22" s="17">
        <v>10.562000000000001</v>
      </c>
      <c r="E22" s="18">
        <v>23.359000000000002</v>
      </c>
      <c r="F22" s="17">
        <v>32.058999999999997</v>
      </c>
      <c r="G22" s="18">
        <v>55.417999999999999</v>
      </c>
      <c r="J22" s="19"/>
    </row>
    <row r="23" spans="2:10" x14ac:dyDescent="0.3">
      <c r="B23" s="2">
        <v>2015</v>
      </c>
      <c r="C23" s="17">
        <v>12.532999999999999</v>
      </c>
      <c r="D23" s="17">
        <v>11.483000000000002</v>
      </c>
      <c r="E23" s="18">
        <v>24.016000000000002</v>
      </c>
      <c r="F23" s="17">
        <v>29.452000000000002</v>
      </c>
      <c r="G23" s="18">
        <v>53.468000000000004</v>
      </c>
      <c r="J23" s="19"/>
    </row>
    <row r="24" spans="2:10" x14ac:dyDescent="0.3">
      <c r="B24" s="2">
        <v>2016</v>
      </c>
      <c r="C24" s="17">
        <v>13.768000000000001</v>
      </c>
      <c r="D24" s="17">
        <v>13.286999999999999</v>
      </c>
      <c r="E24" s="18">
        <v>27.055</v>
      </c>
      <c r="F24" s="17">
        <v>27.359000000000002</v>
      </c>
      <c r="G24" s="18">
        <v>54.414000000000001</v>
      </c>
      <c r="J24" s="19"/>
    </row>
    <row r="25" spans="2:10" x14ac:dyDescent="0.3">
      <c r="B25" s="2">
        <v>2017</v>
      </c>
      <c r="C25" s="17">
        <v>12.759</v>
      </c>
      <c r="D25" s="17">
        <v>12.321000000000002</v>
      </c>
      <c r="E25" s="18">
        <v>25.080000000000002</v>
      </c>
      <c r="F25" s="17">
        <v>26.413</v>
      </c>
      <c r="G25" s="18">
        <v>51.493000000000002</v>
      </c>
      <c r="J25" s="19"/>
    </row>
    <row r="26" spans="2:10" x14ac:dyDescent="0.3">
      <c r="B26" s="2">
        <v>2018</v>
      </c>
      <c r="C26" s="17">
        <v>11.881</v>
      </c>
      <c r="D26" s="17">
        <v>11.347</v>
      </c>
      <c r="E26" s="18">
        <v>23.228000000000002</v>
      </c>
      <c r="F26" s="17">
        <v>26.236000000000001</v>
      </c>
      <c r="G26" s="18">
        <v>49.463999999999999</v>
      </c>
      <c r="J26" s="19"/>
    </row>
    <row r="27" spans="2:10" x14ac:dyDescent="0.3">
      <c r="B27" s="2">
        <v>2019</v>
      </c>
      <c r="C27" s="17">
        <v>12.146000000000001</v>
      </c>
      <c r="D27" s="17">
        <v>12.757999999999999</v>
      </c>
      <c r="E27" s="18">
        <v>24.904</v>
      </c>
      <c r="F27" s="17">
        <v>25.431000000000001</v>
      </c>
      <c r="G27" s="18">
        <v>50.335000000000001</v>
      </c>
      <c r="J27" s="19"/>
    </row>
    <row r="28" spans="2:10" x14ac:dyDescent="0.3">
      <c r="B28" s="2">
        <v>2020</v>
      </c>
      <c r="C28" s="17">
        <v>9.7899999999999991</v>
      </c>
      <c r="D28" s="17">
        <v>11.759</v>
      </c>
      <c r="E28" s="18">
        <v>21.548999999999999</v>
      </c>
      <c r="F28" s="17">
        <v>24.495999999999999</v>
      </c>
      <c r="G28" s="18">
        <v>46.045000000000002</v>
      </c>
      <c r="J28" s="19"/>
    </row>
    <row r="29" spans="2:10" x14ac:dyDescent="0.3">
      <c r="B29" s="2">
        <v>2021</v>
      </c>
      <c r="C29" s="17">
        <v>9.8109999999999999</v>
      </c>
      <c r="D29" s="17">
        <v>11.952</v>
      </c>
      <c r="E29" s="18">
        <v>21.762999999999998</v>
      </c>
      <c r="F29" s="17">
        <v>21.463999999999999</v>
      </c>
      <c r="G29" s="18">
        <v>43.226999999999997</v>
      </c>
      <c r="J29" s="19"/>
    </row>
    <row r="30" spans="2:10" x14ac:dyDescent="0.3">
      <c r="B30" s="2">
        <v>2022</v>
      </c>
      <c r="C30" s="17">
        <v>10.8727684</v>
      </c>
      <c r="D30" s="17">
        <v>14.124409999999999</v>
      </c>
      <c r="E30" s="18">
        <v>24.997178399999999</v>
      </c>
      <c r="F30" s="17">
        <v>21.084344000000002</v>
      </c>
      <c r="G30" s="18">
        <v>46.081522399999997</v>
      </c>
      <c r="J30" s="19"/>
    </row>
    <row r="31" spans="2:10" x14ac:dyDescent="0.3">
      <c r="B31" s="23" t="s">
        <v>123</v>
      </c>
      <c r="C31" s="24">
        <f>C30/C29-100%</f>
        <v>0.10822224034247263</v>
      </c>
      <c r="D31" s="24">
        <f t="shared" ref="D31:G31" si="0">D30/D29-100%</f>
        <v>0.1817612115127174</v>
      </c>
      <c r="E31" s="24">
        <f t="shared" si="0"/>
        <v>0.14860903368101841</v>
      </c>
      <c r="F31" s="24">
        <f t="shared" si="0"/>
        <v>-1.7688035780842215E-2</v>
      </c>
      <c r="G31" s="24">
        <f t="shared" si="0"/>
        <v>6.6035635135447857E-2</v>
      </c>
    </row>
    <row r="32" spans="2:10" x14ac:dyDescent="0.3">
      <c r="B32" s="23" t="s">
        <v>124</v>
      </c>
      <c r="C32" s="33">
        <f>C30-C29</f>
        <v>1.0617684000000001</v>
      </c>
      <c r="D32" s="33">
        <f t="shared" ref="D32:G32" si="1">D30-D29</f>
        <v>2.1724099999999993</v>
      </c>
      <c r="E32" s="33">
        <f t="shared" si="1"/>
        <v>3.2341784000000011</v>
      </c>
      <c r="F32" s="33">
        <f t="shared" si="1"/>
        <v>-0.37965599999999711</v>
      </c>
      <c r="G32" s="33">
        <f t="shared" si="1"/>
        <v>2.8545224000000005</v>
      </c>
    </row>
    <row r="34" spans="2:7" x14ac:dyDescent="0.3">
      <c r="B34" s="31"/>
    </row>
    <row r="35" spans="2:7" x14ac:dyDescent="0.3">
      <c r="C35" s="19"/>
      <c r="D35" s="19"/>
      <c r="E35" s="19"/>
      <c r="F35" s="19"/>
      <c r="G35" s="19"/>
    </row>
    <row r="36" spans="2:7" x14ac:dyDescent="0.3">
      <c r="C36" s="19"/>
      <c r="D36" s="19"/>
      <c r="E36" s="19"/>
      <c r="F36" s="19"/>
      <c r="G36" s="19"/>
    </row>
    <row r="37" spans="2:7" x14ac:dyDescent="0.3">
      <c r="C37" s="19"/>
      <c r="D37" s="19"/>
      <c r="E37" s="19"/>
      <c r="F37" s="19"/>
      <c r="G37" s="19"/>
    </row>
  </sheetData>
  <mergeCells count="4">
    <mergeCell ref="B7:B8"/>
    <mergeCell ref="C7:E7"/>
    <mergeCell ref="F7:F8"/>
    <mergeCell ref="G7:G8"/>
  </mergeCells>
  <hyperlinks>
    <hyperlink ref="D3" location="Сontents!A1" display="Back to contents &gt;&gt;&gt;" xr:uid="{AF7C4691-F4D6-4F7B-AE41-6A43EC2C8BE0}"/>
  </hyperlink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T98"/>
  <sheetViews>
    <sheetView workbookViewId="0">
      <selection activeCell="D14" sqref="D14"/>
    </sheetView>
  </sheetViews>
  <sheetFormatPr defaultRowHeight="14.4" x14ac:dyDescent="0.3"/>
  <cols>
    <col min="2" max="2" width="36" bestFit="1" customWidth="1"/>
    <col min="19" max="20" width="9.77734375" customWidth="1"/>
  </cols>
  <sheetData>
    <row r="3" spans="2:20" x14ac:dyDescent="0.3">
      <c r="D3" s="4" t="s">
        <v>110</v>
      </c>
    </row>
    <row r="5" spans="2:20" ht="15.6" x14ac:dyDescent="0.3">
      <c r="B5" s="3" t="s">
        <v>138</v>
      </c>
    </row>
    <row r="6" spans="2:20" x14ac:dyDescent="0.3">
      <c r="B6" t="s">
        <v>111</v>
      </c>
    </row>
    <row r="8" spans="2:20" x14ac:dyDescent="0.3">
      <c r="B8" s="46"/>
      <c r="C8" s="46">
        <v>2007</v>
      </c>
      <c r="D8" s="46">
        <v>2008</v>
      </c>
      <c r="E8" s="46">
        <v>2009</v>
      </c>
      <c r="F8" s="46">
        <v>2010</v>
      </c>
      <c r="G8" s="46">
        <v>2011</v>
      </c>
      <c r="H8" s="46">
        <v>2012</v>
      </c>
      <c r="I8" s="46">
        <v>2013</v>
      </c>
      <c r="J8" s="46">
        <v>2014</v>
      </c>
      <c r="K8" s="46">
        <v>2015</v>
      </c>
      <c r="L8" s="46">
        <v>2016</v>
      </c>
      <c r="M8" s="46">
        <v>2017</v>
      </c>
      <c r="N8" s="46">
        <v>2018</v>
      </c>
      <c r="O8" s="46">
        <v>2019</v>
      </c>
      <c r="P8" s="46">
        <v>2020</v>
      </c>
      <c r="Q8" s="46">
        <v>2021</v>
      </c>
      <c r="R8" s="46">
        <v>2022</v>
      </c>
      <c r="S8" s="47" t="s">
        <v>125</v>
      </c>
      <c r="T8" s="48"/>
    </row>
    <row r="9" spans="2:20" x14ac:dyDescent="0.3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32" t="s">
        <v>0</v>
      </c>
      <c r="T9" s="32" t="s">
        <v>15</v>
      </c>
    </row>
    <row r="10" spans="2:20" x14ac:dyDescent="0.3">
      <c r="B10" s="6" t="s">
        <v>19</v>
      </c>
      <c r="C10" s="7">
        <v>20.928000000000004</v>
      </c>
      <c r="D10" s="7">
        <v>21.500000000000007</v>
      </c>
      <c r="E10" s="7">
        <v>21.893999999999998</v>
      </c>
      <c r="F10" s="7">
        <v>22.423000000000002</v>
      </c>
      <c r="G10" s="7">
        <v>29.915999999999997</v>
      </c>
      <c r="H10" s="7">
        <v>23.189999999999998</v>
      </c>
      <c r="I10" s="7">
        <v>22.737000000000002</v>
      </c>
      <c r="J10" s="7">
        <v>23.359000000000002</v>
      </c>
      <c r="K10" s="7">
        <v>24.016000000000002</v>
      </c>
      <c r="L10" s="7">
        <v>27.055</v>
      </c>
      <c r="M10" s="7">
        <v>25.080000000000002</v>
      </c>
      <c r="N10" s="7">
        <v>23.228000000000002</v>
      </c>
      <c r="O10" s="7">
        <v>24.904</v>
      </c>
      <c r="P10" s="7">
        <v>21.548999999999999</v>
      </c>
      <c r="Q10" s="7">
        <v>21.762999999999998</v>
      </c>
      <c r="R10" s="7">
        <v>24.997178399999999</v>
      </c>
      <c r="S10" s="8">
        <f>R10/Q10-100%</f>
        <v>0.14860903368101841</v>
      </c>
      <c r="T10" s="9">
        <f>R10-Q10</f>
        <v>3.2341784000000011</v>
      </c>
    </row>
    <row r="11" spans="2:20" x14ac:dyDescent="0.3">
      <c r="B11" s="6" t="s">
        <v>20</v>
      </c>
      <c r="C11" s="7">
        <v>4.5640000000000018</v>
      </c>
      <c r="D11" s="7">
        <v>4.4120000000000008</v>
      </c>
      <c r="E11" s="7">
        <v>4.3970000000000002</v>
      </c>
      <c r="F11" s="7">
        <v>4.6560000000000006</v>
      </c>
      <c r="G11" s="7">
        <v>6.0670000000000002</v>
      </c>
      <c r="H11" s="7">
        <v>4.5440000000000005</v>
      </c>
      <c r="I11" s="7">
        <v>4.1929999999999996</v>
      </c>
      <c r="J11" s="7">
        <v>4.5860000000000003</v>
      </c>
      <c r="K11" s="7">
        <v>4.5830000000000011</v>
      </c>
      <c r="L11" s="7">
        <v>4.9480000000000004</v>
      </c>
      <c r="M11" s="7">
        <v>4.3649999999999993</v>
      </c>
      <c r="N11" s="7">
        <v>3.9430000000000001</v>
      </c>
      <c r="O11" s="7">
        <v>4.3529999999999998</v>
      </c>
      <c r="P11" s="7">
        <v>3.4989999999999997</v>
      </c>
      <c r="Q11" s="7">
        <v>3.464</v>
      </c>
      <c r="R11" s="7">
        <v>4.0900484000000006</v>
      </c>
      <c r="S11" s="8">
        <f t="shared" ref="S11:S74" si="0">R11/Q11-100%</f>
        <v>0.18072990762124719</v>
      </c>
      <c r="T11" s="9">
        <f t="shared" ref="T11:T74" si="1">R11-Q11</f>
        <v>0.62604840000000062</v>
      </c>
    </row>
    <row r="12" spans="2:20" x14ac:dyDescent="0.3">
      <c r="B12" s="10" t="s">
        <v>21</v>
      </c>
      <c r="C12" s="11">
        <v>0.29000000000000004</v>
      </c>
      <c r="D12" s="11">
        <v>0.14000000000000001</v>
      </c>
      <c r="E12" s="11">
        <v>0.12899999999999989</v>
      </c>
      <c r="F12" s="11">
        <v>0.16300000000000003</v>
      </c>
      <c r="G12" s="11">
        <v>0.11799999999999999</v>
      </c>
      <c r="H12" s="11">
        <v>0.11199999999999988</v>
      </c>
      <c r="I12" s="11">
        <v>5.4999999999999938E-2</v>
      </c>
      <c r="J12" s="11">
        <v>6.6000000000000059E-2</v>
      </c>
      <c r="K12" s="11">
        <v>5.1999999999999935E-2</v>
      </c>
      <c r="L12" s="11">
        <v>4.4000000000000039E-2</v>
      </c>
      <c r="M12" s="11">
        <v>3.9000000000000035E-2</v>
      </c>
      <c r="N12" s="11">
        <v>3.3000000000000002E-2</v>
      </c>
      <c r="O12" s="11">
        <v>6.3E-2</v>
      </c>
      <c r="P12" s="11">
        <v>6.5000000000000002E-2</v>
      </c>
      <c r="Q12" s="11">
        <v>7.2000000000000008E-2</v>
      </c>
      <c r="R12" s="11">
        <v>9.0920000000000001E-2</v>
      </c>
      <c r="S12" s="8">
        <f t="shared" si="0"/>
        <v>0.26277777777777755</v>
      </c>
      <c r="T12" s="9">
        <f t="shared" si="1"/>
        <v>1.8919999999999992E-2</v>
      </c>
    </row>
    <row r="13" spans="2:20" x14ac:dyDescent="0.3">
      <c r="B13" s="10" t="s">
        <v>22</v>
      </c>
      <c r="C13" s="11">
        <v>0.23199999999999998</v>
      </c>
      <c r="D13" s="11">
        <v>0.25800000000000001</v>
      </c>
      <c r="E13" s="11">
        <v>0.371</v>
      </c>
      <c r="F13" s="11">
        <v>0.45500000000000007</v>
      </c>
      <c r="G13" s="11">
        <v>0.45299999999999996</v>
      </c>
      <c r="H13" s="11">
        <v>0.35599999999999998</v>
      </c>
      <c r="I13" s="11">
        <v>0.32599999999999996</v>
      </c>
      <c r="J13" s="11">
        <v>0.28300000000000003</v>
      </c>
      <c r="K13" s="11">
        <v>0.44500000000000006</v>
      </c>
      <c r="L13" s="11">
        <v>0.58699999999999997</v>
      </c>
      <c r="M13" s="11">
        <v>0.62599999999999989</v>
      </c>
      <c r="N13" s="11">
        <v>0.52500000000000002</v>
      </c>
      <c r="O13" s="11">
        <v>0.49099999999999999</v>
      </c>
      <c r="P13" s="11">
        <v>0.39200000000000002</v>
      </c>
      <c r="Q13" s="11">
        <v>0.19500000000000001</v>
      </c>
      <c r="R13" s="11">
        <v>0.24530000000000002</v>
      </c>
      <c r="S13" s="8">
        <f t="shared" si="0"/>
        <v>0.2579487179487181</v>
      </c>
      <c r="T13" s="9">
        <f t="shared" si="1"/>
        <v>5.0300000000000011E-2</v>
      </c>
    </row>
    <row r="14" spans="2:20" x14ac:dyDescent="0.3">
      <c r="B14" s="10" t="s">
        <v>23</v>
      </c>
      <c r="C14" s="11">
        <v>0.11099999999999999</v>
      </c>
      <c r="D14" s="11">
        <v>0.11499999999999999</v>
      </c>
      <c r="E14" s="11">
        <v>0.1319999999999999</v>
      </c>
      <c r="F14" s="11">
        <v>0.12799999999999989</v>
      </c>
      <c r="G14" s="11">
        <v>0.13700000000000001</v>
      </c>
      <c r="H14" s="11">
        <v>0.10299999999999998</v>
      </c>
      <c r="I14" s="11">
        <v>0.128</v>
      </c>
      <c r="J14" s="11">
        <v>0.13700000000000001</v>
      </c>
      <c r="K14" s="11">
        <v>0.11899999999999999</v>
      </c>
      <c r="L14" s="11">
        <v>0.14999999999999997</v>
      </c>
      <c r="M14" s="11">
        <v>0.13100000000000006</v>
      </c>
      <c r="N14" s="11">
        <v>0.10200000000000001</v>
      </c>
      <c r="O14" s="11">
        <v>0.08</v>
      </c>
      <c r="P14" s="11">
        <v>0.06</v>
      </c>
      <c r="Q14" s="11">
        <v>0.107</v>
      </c>
      <c r="R14" s="11">
        <v>0.25297999999999998</v>
      </c>
      <c r="S14" s="8">
        <f t="shared" si="0"/>
        <v>1.3642990654205605</v>
      </c>
      <c r="T14" s="9">
        <f t="shared" si="1"/>
        <v>0.14598</v>
      </c>
    </row>
    <row r="15" spans="2:20" x14ac:dyDescent="0.3">
      <c r="B15" s="10" t="s">
        <v>24</v>
      </c>
      <c r="C15" s="11">
        <v>0.31499999999999995</v>
      </c>
      <c r="D15" s="11">
        <v>0.24399999999999999</v>
      </c>
      <c r="E15" s="11">
        <v>0.20699999999999985</v>
      </c>
      <c r="F15" s="11">
        <v>0.29699999999999993</v>
      </c>
      <c r="G15" s="11">
        <v>0.4159999999999997</v>
      </c>
      <c r="H15" s="11">
        <v>0.21500000000000008</v>
      </c>
      <c r="I15" s="11">
        <v>0.15300000000000002</v>
      </c>
      <c r="J15" s="11">
        <v>0.10699999999999998</v>
      </c>
      <c r="K15" s="11">
        <v>0.13100000000000001</v>
      </c>
      <c r="L15" s="11">
        <v>9.2000000000000082E-2</v>
      </c>
      <c r="M15" s="11">
        <v>0.10999999999999988</v>
      </c>
      <c r="N15" s="11">
        <v>0.09</v>
      </c>
      <c r="O15" s="11">
        <v>0.10199999999999999</v>
      </c>
      <c r="P15" s="11">
        <v>7.8E-2</v>
      </c>
      <c r="Q15" s="11">
        <v>0.13200000000000001</v>
      </c>
      <c r="R15" s="11">
        <v>0.17954999999999999</v>
      </c>
      <c r="S15" s="8">
        <f t="shared" si="0"/>
        <v>0.36022727272727262</v>
      </c>
      <c r="T15" s="9">
        <f t="shared" si="1"/>
        <v>4.7549999999999981E-2</v>
      </c>
    </row>
    <row r="16" spans="2:20" x14ac:dyDescent="0.3">
      <c r="B16" s="10" t="s">
        <v>25</v>
      </c>
      <c r="C16" s="11">
        <v>3.0000000000000027E-2</v>
      </c>
      <c r="D16" s="11">
        <v>5.6999999999999995E-2</v>
      </c>
      <c r="E16" s="11">
        <v>6.2E-2</v>
      </c>
      <c r="F16" s="11">
        <v>6.2E-2</v>
      </c>
      <c r="G16" s="11">
        <v>7.5999999999999956E-2</v>
      </c>
      <c r="H16" s="11">
        <v>6.5000000000000002E-2</v>
      </c>
      <c r="I16" s="11">
        <v>6.9999999999999979E-2</v>
      </c>
      <c r="J16" s="11">
        <v>8.1000000000000016E-2</v>
      </c>
      <c r="K16" s="11">
        <v>6.8000000000000005E-2</v>
      </c>
      <c r="L16" s="11">
        <v>8.8999999999999996E-2</v>
      </c>
      <c r="M16" s="11">
        <v>0.10200000000000001</v>
      </c>
      <c r="N16" s="11">
        <v>9.2999999999999999E-2</v>
      </c>
      <c r="O16" s="11">
        <v>9.6000000000000002E-2</v>
      </c>
      <c r="P16" s="11">
        <v>8.3999999999999991E-2</v>
      </c>
      <c r="Q16" s="11">
        <v>8.299999999999999E-2</v>
      </c>
      <c r="R16" s="11">
        <v>0.10867</v>
      </c>
      <c r="S16" s="8">
        <f t="shared" si="0"/>
        <v>0.30927710843373513</v>
      </c>
      <c r="T16" s="9">
        <f t="shared" si="1"/>
        <v>2.5670000000000012E-2</v>
      </c>
    </row>
    <row r="17" spans="2:20" x14ac:dyDescent="0.3">
      <c r="B17" s="10" t="s">
        <v>26</v>
      </c>
      <c r="C17" s="11">
        <v>0.11099999999999999</v>
      </c>
      <c r="D17" s="11">
        <v>0.10199999999999998</v>
      </c>
      <c r="E17" s="11">
        <v>7.7999999999999958E-2</v>
      </c>
      <c r="F17" s="11">
        <v>8.6000000000000021E-2</v>
      </c>
      <c r="G17" s="11">
        <v>0.11100000000000004</v>
      </c>
      <c r="H17" s="11">
        <v>0.11000000000000004</v>
      </c>
      <c r="I17" s="11">
        <v>7.9000000000000015E-2</v>
      </c>
      <c r="J17" s="11">
        <v>0.14100000000000001</v>
      </c>
      <c r="K17" s="11">
        <v>0.15700000000000003</v>
      </c>
      <c r="L17" s="11">
        <v>0.22500000000000001</v>
      </c>
      <c r="M17" s="11">
        <v>0.18100000000000002</v>
      </c>
      <c r="N17" s="11">
        <v>9.7000000000000003E-2</v>
      </c>
      <c r="O17" s="11">
        <v>0.106</v>
      </c>
      <c r="P17" s="11">
        <v>0.11</v>
      </c>
      <c r="Q17" s="11">
        <v>7.8E-2</v>
      </c>
      <c r="R17" s="11">
        <v>0.1046084</v>
      </c>
      <c r="S17" s="8">
        <f t="shared" si="0"/>
        <v>0.34113333333333329</v>
      </c>
      <c r="T17" s="9">
        <f t="shared" si="1"/>
        <v>2.6608400000000004E-2</v>
      </c>
    </row>
    <row r="18" spans="2:20" x14ac:dyDescent="0.3">
      <c r="B18" s="10" t="s">
        <v>27</v>
      </c>
      <c r="C18" s="11">
        <v>4.1000000000000036E-2</v>
      </c>
      <c r="D18" s="11">
        <v>4.7999999999999987E-2</v>
      </c>
      <c r="E18" s="11">
        <v>5.5999999999999994E-2</v>
      </c>
      <c r="F18" s="11">
        <v>6.0999999999999999E-2</v>
      </c>
      <c r="G18" s="11">
        <v>5.7000000000000051E-2</v>
      </c>
      <c r="H18" s="11">
        <v>4.1999999999999982E-2</v>
      </c>
      <c r="I18" s="11">
        <v>4.8000000000000015E-2</v>
      </c>
      <c r="J18" s="11">
        <v>6.2E-2</v>
      </c>
      <c r="K18" s="11">
        <v>9.1000000000000025E-2</v>
      </c>
      <c r="L18" s="11">
        <v>9.1000000000000011E-2</v>
      </c>
      <c r="M18" s="11">
        <v>9.8000000000000004E-2</v>
      </c>
      <c r="N18" s="11">
        <v>0.106</v>
      </c>
      <c r="O18" s="11">
        <v>0.11899999999999999</v>
      </c>
      <c r="P18" s="11">
        <v>0.10300000000000001</v>
      </c>
      <c r="Q18" s="11">
        <v>0.10900000000000001</v>
      </c>
      <c r="R18" s="11">
        <v>0.12890000000000001</v>
      </c>
      <c r="S18" s="8">
        <f t="shared" si="0"/>
        <v>0.18256880733944958</v>
      </c>
      <c r="T18" s="9">
        <f t="shared" si="1"/>
        <v>1.9900000000000001E-2</v>
      </c>
    </row>
    <row r="19" spans="2:20" x14ac:dyDescent="0.3">
      <c r="B19" s="10" t="s">
        <v>28</v>
      </c>
      <c r="C19" s="11">
        <v>2.8000000000000025E-2</v>
      </c>
      <c r="D19" s="11">
        <v>3.0000000000000027E-2</v>
      </c>
      <c r="E19" s="11">
        <v>1.5000000000000013E-2</v>
      </c>
      <c r="F19" s="11">
        <v>3.9000000000000035E-2</v>
      </c>
      <c r="G19" s="11">
        <v>5.600000000000005E-2</v>
      </c>
      <c r="H19" s="11">
        <v>4.3000000000000038E-2</v>
      </c>
      <c r="I19" s="11">
        <v>4.0999999999999925E-2</v>
      </c>
      <c r="J19" s="11">
        <v>4.9000000000000044E-2</v>
      </c>
      <c r="K19" s="11">
        <v>3.6999999999999977E-2</v>
      </c>
      <c r="L19" s="11">
        <v>7.2000000000000008E-2</v>
      </c>
      <c r="M19" s="11">
        <v>6.6000000000000003E-2</v>
      </c>
      <c r="N19" s="11">
        <v>4.2999999999999997E-2</v>
      </c>
      <c r="O19" s="11">
        <v>6.0999999999999999E-2</v>
      </c>
      <c r="P19" s="11">
        <v>4.2999999999999997E-2</v>
      </c>
      <c r="Q19" s="11">
        <v>0.06</v>
      </c>
      <c r="R19" s="11">
        <v>6.9309999999999997E-2</v>
      </c>
      <c r="S19" s="8">
        <f t="shared" si="0"/>
        <v>0.15516666666666667</v>
      </c>
      <c r="T19" s="9">
        <f t="shared" si="1"/>
        <v>9.3099999999999988E-3</v>
      </c>
    </row>
    <row r="20" spans="2:20" x14ac:dyDescent="0.3">
      <c r="B20" s="10" t="s">
        <v>29</v>
      </c>
      <c r="C20" s="11">
        <v>6.800000000000006E-2</v>
      </c>
      <c r="D20" s="11">
        <v>4.4000000000000039E-2</v>
      </c>
      <c r="E20" s="11">
        <v>2.4999999999999911E-2</v>
      </c>
      <c r="F20" s="11">
        <v>0.11499999999999999</v>
      </c>
      <c r="G20" s="11">
        <v>0.40100000000000002</v>
      </c>
      <c r="H20" s="11">
        <v>0.15800000000000003</v>
      </c>
      <c r="I20" s="11">
        <v>0.12999999999999989</v>
      </c>
      <c r="J20" s="11">
        <v>0.17999999999999994</v>
      </c>
      <c r="K20" s="11">
        <v>0.22399999999999998</v>
      </c>
      <c r="L20" s="11">
        <v>0.18500000000000005</v>
      </c>
      <c r="M20" s="11">
        <v>0.13800000000000001</v>
      </c>
      <c r="N20" s="11">
        <v>0.13500000000000001</v>
      </c>
      <c r="O20" s="11">
        <v>5.2000000000000005E-2</v>
      </c>
      <c r="P20" s="11">
        <v>6.2E-2</v>
      </c>
      <c r="Q20" s="11">
        <v>0.12</v>
      </c>
      <c r="R20" s="11">
        <v>0.22297</v>
      </c>
      <c r="S20" s="8">
        <f t="shared" si="0"/>
        <v>0.85808333333333331</v>
      </c>
      <c r="T20" s="9">
        <f t="shared" si="1"/>
        <v>0.10297000000000001</v>
      </c>
    </row>
    <row r="21" spans="2:20" x14ac:dyDescent="0.3">
      <c r="B21" s="10" t="s">
        <v>30</v>
      </c>
      <c r="C21" s="11">
        <v>2.077</v>
      </c>
      <c r="D21" s="11">
        <v>2.2269999999999999</v>
      </c>
      <c r="E21" s="11">
        <v>2.0069999999999997</v>
      </c>
      <c r="F21" s="11">
        <v>2.1790000000000003</v>
      </c>
      <c r="G21" s="11">
        <v>2.5979999999999999</v>
      </c>
      <c r="H21" s="11">
        <v>2.12</v>
      </c>
      <c r="I21" s="11">
        <v>1.8739999999999999</v>
      </c>
      <c r="J21" s="11">
        <v>2.2070000000000003</v>
      </c>
      <c r="K21" s="11">
        <v>2.1530000000000005</v>
      </c>
      <c r="L21" s="11">
        <v>2.1920000000000002</v>
      </c>
      <c r="M21" s="11">
        <v>1.9419999999999999</v>
      </c>
      <c r="N21" s="11">
        <v>1.8959999999999999</v>
      </c>
      <c r="O21" s="11">
        <v>2.06</v>
      </c>
      <c r="P21" s="11">
        <v>1.5299999999999998</v>
      </c>
      <c r="Q21" s="11">
        <v>1.601</v>
      </c>
      <c r="R21" s="11">
        <v>1.6527000000000001</v>
      </c>
      <c r="S21" s="8">
        <f t="shared" si="0"/>
        <v>3.2292317301686468E-2</v>
      </c>
      <c r="T21" s="9">
        <f t="shared" si="1"/>
        <v>5.1700000000000079E-2</v>
      </c>
    </row>
    <row r="22" spans="2:20" x14ac:dyDescent="0.3">
      <c r="B22" s="10" t="s">
        <v>31</v>
      </c>
      <c r="C22" s="11">
        <v>0.13900000000000007</v>
      </c>
      <c r="D22" s="11">
        <v>7.2999999999999954E-2</v>
      </c>
      <c r="E22" s="11">
        <v>5.4999999999999993E-2</v>
      </c>
      <c r="F22" s="11">
        <v>4.2999999999999983E-2</v>
      </c>
      <c r="G22" s="11">
        <v>6.2E-2</v>
      </c>
      <c r="H22" s="11">
        <v>6.4000000000000001E-2</v>
      </c>
      <c r="I22" s="11">
        <v>6.899999999999995E-2</v>
      </c>
      <c r="J22" s="11">
        <v>0.06</v>
      </c>
      <c r="K22" s="11">
        <v>6.0999999999999999E-2</v>
      </c>
      <c r="L22" s="11">
        <v>0.10500000000000001</v>
      </c>
      <c r="M22" s="11">
        <v>5.3000000000000019E-2</v>
      </c>
      <c r="N22" s="11" t="s">
        <v>2</v>
      </c>
      <c r="O22" s="11">
        <v>4.0000000000000001E-3</v>
      </c>
      <c r="P22" s="11" t="s">
        <v>2</v>
      </c>
      <c r="Q22" s="11" t="s">
        <v>2</v>
      </c>
      <c r="R22" s="11" t="s">
        <v>2</v>
      </c>
      <c r="S22" s="8" t="s">
        <v>2</v>
      </c>
      <c r="T22" s="9" t="s">
        <v>2</v>
      </c>
    </row>
    <row r="23" spans="2:20" x14ac:dyDescent="0.3">
      <c r="B23" s="10" t="s">
        <v>32</v>
      </c>
      <c r="C23" s="11">
        <v>0.39100000000000013</v>
      </c>
      <c r="D23" s="11">
        <v>0.47399999999999998</v>
      </c>
      <c r="E23" s="11">
        <v>0.3899999999999999</v>
      </c>
      <c r="F23" s="11">
        <v>0.33000000000000007</v>
      </c>
      <c r="G23" s="11">
        <v>0.55400000000000005</v>
      </c>
      <c r="H23" s="11">
        <v>0.255</v>
      </c>
      <c r="I23" s="11">
        <v>0.27799999999999991</v>
      </c>
      <c r="J23" s="11">
        <v>0.22599999999999998</v>
      </c>
      <c r="K23" s="11">
        <v>8.0999999999999961E-2</v>
      </c>
      <c r="L23" s="11">
        <v>0.11599999999999994</v>
      </c>
      <c r="M23" s="11">
        <v>8.4000000000000019E-2</v>
      </c>
      <c r="N23" s="11">
        <v>0.121</v>
      </c>
      <c r="O23" s="11">
        <v>9.9999999999999992E-2</v>
      </c>
      <c r="P23" s="11">
        <v>9.6000000000000002E-2</v>
      </c>
      <c r="Q23" s="11">
        <v>9.2999999999999999E-2</v>
      </c>
      <c r="R23" s="11">
        <v>0.14910999999999999</v>
      </c>
      <c r="S23" s="8">
        <f t="shared" si="0"/>
        <v>0.60333333333333328</v>
      </c>
      <c r="T23" s="9">
        <f t="shared" si="1"/>
        <v>5.6109999999999993E-2</v>
      </c>
    </row>
    <row r="24" spans="2:20" x14ac:dyDescent="0.3">
      <c r="B24" s="10" t="s">
        <v>33</v>
      </c>
      <c r="C24" s="11">
        <v>9.5999999999999974E-2</v>
      </c>
      <c r="D24" s="11">
        <v>0.126</v>
      </c>
      <c r="E24" s="11">
        <v>0.17899999999999999</v>
      </c>
      <c r="F24" s="11">
        <v>0.127</v>
      </c>
      <c r="G24" s="11">
        <v>0.20399999999999996</v>
      </c>
      <c r="H24" s="11">
        <v>0.192</v>
      </c>
      <c r="I24" s="11">
        <v>0.18999999999999997</v>
      </c>
      <c r="J24" s="11">
        <v>0.19299999999999998</v>
      </c>
      <c r="K24" s="11">
        <v>0.17699999999999999</v>
      </c>
      <c r="L24" s="11">
        <v>0.15300000000000002</v>
      </c>
      <c r="M24" s="11">
        <v>0.14299999999999999</v>
      </c>
      <c r="N24" s="11">
        <v>0.13200000000000001</v>
      </c>
      <c r="O24" s="11">
        <v>0.10100000000000001</v>
      </c>
      <c r="P24" s="11">
        <v>5.3999999999999999E-2</v>
      </c>
      <c r="Q24" s="11">
        <v>5.6999999999999995E-2</v>
      </c>
      <c r="R24" s="11">
        <v>7.1110000000000007E-2</v>
      </c>
      <c r="S24" s="8">
        <f t="shared" si="0"/>
        <v>0.24754385964912307</v>
      </c>
      <c r="T24" s="9">
        <f t="shared" si="1"/>
        <v>1.4110000000000011E-2</v>
      </c>
    </row>
    <row r="25" spans="2:20" x14ac:dyDescent="0.3">
      <c r="B25" s="10" t="s">
        <v>34</v>
      </c>
      <c r="C25" s="11">
        <v>3.1999999999999917E-2</v>
      </c>
      <c r="D25" s="11">
        <v>1.9999999999999907E-2</v>
      </c>
      <c r="E25" s="11">
        <v>0.15899999999999992</v>
      </c>
      <c r="F25" s="11">
        <v>8.8000000000000078E-2</v>
      </c>
      <c r="G25" s="11">
        <v>0.126</v>
      </c>
      <c r="H25" s="11">
        <v>0.10699999999999998</v>
      </c>
      <c r="I25" s="11">
        <v>0.13100000000000001</v>
      </c>
      <c r="J25" s="11">
        <v>0.127</v>
      </c>
      <c r="K25" s="11">
        <v>4.8999999999999932E-2</v>
      </c>
      <c r="L25" s="11">
        <v>4.500000000000004E-2</v>
      </c>
      <c r="M25" s="11">
        <v>1.6000000000000014E-2</v>
      </c>
      <c r="N25" s="11">
        <v>1.2999999999999999E-2</v>
      </c>
      <c r="O25" s="11">
        <v>0.115</v>
      </c>
      <c r="P25" s="11">
        <v>0.06</v>
      </c>
      <c r="Q25" s="11">
        <v>0.125</v>
      </c>
      <c r="R25" s="11">
        <v>0.14609999999999998</v>
      </c>
      <c r="S25" s="8">
        <f t="shared" si="0"/>
        <v>0.16879999999999984</v>
      </c>
      <c r="T25" s="9">
        <f t="shared" si="1"/>
        <v>2.109999999999998E-2</v>
      </c>
    </row>
    <row r="26" spans="2:20" x14ac:dyDescent="0.3">
      <c r="B26" s="10" t="s">
        <v>35</v>
      </c>
      <c r="C26" s="11">
        <v>0.11499999999999999</v>
      </c>
      <c r="D26" s="11">
        <v>9.9000000000000032E-2</v>
      </c>
      <c r="E26" s="11">
        <v>0.121</v>
      </c>
      <c r="F26" s="11">
        <v>9.3000000000000027E-2</v>
      </c>
      <c r="G26" s="11">
        <v>0.11399999999999999</v>
      </c>
      <c r="H26" s="11">
        <v>0.14399999999999996</v>
      </c>
      <c r="I26" s="11">
        <v>0.2</v>
      </c>
      <c r="J26" s="11">
        <v>0.25800000000000001</v>
      </c>
      <c r="K26" s="11">
        <v>0.29400000000000004</v>
      </c>
      <c r="L26" s="11">
        <v>0.35100000000000003</v>
      </c>
      <c r="M26" s="11">
        <v>0.16399999999999998</v>
      </c>
      <c r="N26" s="11">
        <v>0.11899999999999999</v>
      </c>
      <c r="O26" s="11">
        <v>0.151</v>
      </c>
      <c r="P26" s="11">
        <v>0.123</v>
      </c>
      <c r="Q26" s="11">
        <v>0.14600000000000002</v>
      </c>
      <c r="R26" s="11">
        <v>0.11205</v>
      </c>
      <c r="S26" s="8">
        <f t="shared" si="0"/>
        <v>-0.23253424657534261</v>
      </c>
      <c r="T26" s="9">
        <f t="shared" si="1"/>
        <v>-3.3950000000000022E-2</v>
      </c>
    </row>
    <row r="27" spans="2:20" x14ac:dyDescent="0.3">
      <c r="B27" s="10" t="s">
        <v>36</v>
      </c>
      <c r="C27" s="11">
        <v>0.34000000000000008</v>
      </c>
      <c r="D27" s="11">
        <v>0.21799999999999997</v>
      </c>
      <c r="E27" s="11">
        <v>0.25600000000000001</v>
      </c>
      <c r="F27" s="11">
        <v>0.24299999999999999</v>
      </c>
      <c r="G27" s="11">
        <v>0.41700000000000004</v>
      </c>
      <c r="H27" s="11">
        <v>0.30899999999999994</v>
      </c>
      <c r="I27" s="11">
        <v>0.29600000000000004</v>
      </c>
      <c r="J27" s="11">
        <v>0.25499999999999995</v>
      </c>
      <c r="K27" s="11">
        <v>0.25300000000000006</v>
      </c>
      <c r="L27" s="11">
        <v>0.21500000000000002</v>
      </c>
      <c r="M27" s="11">
        <v>0.19700000000000001</v>
      </c>
      <c r="N27" s="11">
        <v>0.13700000000000001</v>
      </c>
      <c r="O27" s="11">
        <v>0.34</v>
      </c>
      <c r="P27" s="11">
        <v>0.38999999999999996</v>
      </c>
      <c r="Q27" s="11">
        <v>0.20600000000000002</v>
      </c>
      <c r="R27" s="11">
        <v>0.31269000000000002</v>
      </c>
      <c r="S27" s="8">
        <f t="shared" si="0"/>
        <v>0.51791262135922334</v>
      </c>
      <c r="T27" s="9">
        <f t="shared" si="1"/>
        <v>0.10669000000000001</v>
      </c>
    </row>
    <row r="28" spans="2:20" x14ac:dyDescent="0.3">
      <c r="B28" s="10" t="s">
        <v>37</v>
      </c>
      <c r="C28" s="11">
        <v>0.14799999999999996</v>
      </c>
      <c r="D28" s="11">
        <v>0.13999999999999996</v>
      </c>
      <c r="E28" s="11">
        <v>0.15599999999999997</v>
      </c>
      <c r="F28" s="11">
        <v>0.14800000000000002</v>
      </c>
      <c r="G28" s="11">
        <v>0.16600000000000004</v>
      </c>
      <c r="H28" s="11">
        <v>0.14600000000000002</v>
      </c>
      <c r="I28" s="11">
        <v>0.125</v>
      </c>
      <c r="J28" s="11">
        <v>0.15500000000000003</v>
      </c>
      <c r="K28" s="11">
        <v>0.188</v>
      </c>
      <c r="L28" s="11">
        <v>0.23799999999999999</v>
      </c>
      <c r="M28" s="11">
        <v>0.27200000000000002</v>
      </c>
      <c r="N28" s="11">
        <v>0.30199999999999999</v>
      </c>
      <c r="O28" s="11">
        <v>0.307</v>
      </c>
      <c r="P28" s="11">
        <v>0.245</v>
      </c>
      <c r="Q28" s="11">
        <v>0.27500000000000002</v>
      </c>
      <c r="R28" s="11">
        <v>0.24307999999999999</v>
      </c>
      <c r="S28" s="8">
        <f t="shared" si="0"/>
        <v>-0.11607272727272733</v>
      </c>
      <c r="T28" s="9">
        <f t="shared" si="1"/>
        <v>-3.1920000000000032E-2</v>
      </c>
    </row>
    <row r="29" spans="2:20" x14ac:dyDescent="0.3">
      <c r="B29" s="6" t="s">
        <v>38</v>
      </c>
      <c r="C29" s="7">
        <v>1.724</v>
      </c>
      <c r="D29" s="7">
        <v>1.8520000000000001</v>
      </c>
      <c r="E29" s="7">
        <v>1.9609999999999999</v>
      </c>
      <c r="F29" s="7">
        <v>2.0760000000000001</v>
      </c>
      <c r="G29" s="7">
        <v>2.27</v>
      </c>
      <c r="H29" s="7">
        <v>1.9689999999999999</v>
      </c>
      <c r="I29" s="7">
        <v>1.66</v>
      </c>
      <c r="J29" s="7">
        <v>1.7369999999999999</v>
      </c>
      <c r="K29" s="7">
        <v>1.7529999999999999</v>
      </c>
      <c r="L29" s="7">
        <v>1.8870000000000002</v>
      </c>
      <c r="M29" s="7">
        <v>1.7849999999999999</v>
      </c>
      <c r="N29" s="7">
        <v>1.698</v>
      </c>
      <c r="O29" s="7">
        <v>1.873</v>
      </c>
      <c r="P29" s="7">
        <v>1.65</v>
      </c>
      <c r="Q29" s="7">
        <v>1.6120000000000001</v>
      </c>
      <c r="R29" s="7">
        <v>1.6562999999999999</v>
      </c>
      <c r="S29" s="8">
        <f t="shared" si="0"/>
        <v>2.7481389578163595E-2</v>
      </c>
      <c r="T29" s="9">
        <f t="shared" si="1"/>
        <v>4.4299999999999784E-2</v>
      </c>
    </row>
    <row r="30" spans="2:20" x14ac:dyDescent="0.3">
      <c r="B30" s="10" t="s">
        <v>39</v>
      </c>
      <c r="C30" s="11">
        <v>0.06</v>
      </c>
      <c r="D30" s="11">
        <v>4.0999999999999995E-2</v>
      </c>
      <c r="E30" s="11">
        <v>4.0999999999999995E-2</v>
      </c>
      <c r="F30" s="11">
        <v>0.03</v>
      </c>
      <c r="G30" s="11">
        <v>2.1000000000000005E-2</v>
      </c>
      <c r="H30" s="11">
        <v>6.0000000000000053E-3</v>
      </c>
      <c r="I30" s="11">
        <v>1.1000000000000003E-2</v>
      </c>
      <c r="J30" s="11">
        <v>1.3000000000000005E-2</v>
      </c>
      <c r="K30" s="11">
        <v>8.0000000000000002E-3</v>
      </c>
      <c r="L30" s="11">
        <v>1.1999999999999997E-2</v>
      </c>
      <c r="M30" s="11">
        <v>1.3999999999999999E-2</v>
      </c>
      <c r="N30" s="11" t="s">
        <v>2</v>
      </c>
      <c r="O30" s="11" t="s">
        <v>2</v>
      </c>
      <c r="P30" s="11" t="s">
        <v>2</v>
      </c>
      <c r="Q30" s="11" t="s">
        <v>2</v>
      </c>
      <c r="R30" s="11">
        <v>1.7199999999999997E-3</v>
      </c>
      <c r="S30" s="8" t="s">
        <v>2</v>
      </c>
      <c r="T30" s="9" t="s">
        <v>2</v>
      </c>
    </row>
    <row r="31" spans="2:20" x14ac:dyDescent="0.3">
      <c r="B31" s="10" t="s">
        <v>40</v>
      </c>
      <c r="C31" s="11">
        <v>1.0000000000000002E-2</v>
      </c>
      <c r="D31" s="11">
        <v>1.4999999999999993E-2</v>
      </c>
      <c r="E31" s="11">
        <v>9.000000000000008E-3</v>
      </c>
      <c r="F31" s="11">
        <v>8.9999999999999941E-3</v>
      </c>
      <c r="G31" s="11">
        <v>2.8999999999999998E-2</v>
      </c>
      <c r="H31" s="11">
        <v>1.4999999999999999E-2</v>
      </c>
      <c r="I31" s="11">
        <v>1.2999999999999998E-2</v>
      </c>
      <c r="J31" s="11">
        <v>1.1999999999999997E-2</v>
      </c>
      <c r="K31" s="11">
        <v>1.0999999999999996E-2</v>
      </c>
      <c r="L31" s="11">
        <v>1.1999999999999997E-2</v>
      </c>
      <c r="M31" s="11">
        <v>8.9999999999999941E-3</v>
      </c>
      <c r="N31" s="11" t="s">
        <v>2</v>
      </c>
      <c r="O31" s="11" t="s">
        <v>2</v>
      </c>
      <c r="P31" s="11" t="s">
        <v>2</v>
      </c>
      <c r="Q31" s="11">
        <v>2.0000000000000018E-3</v>
      </c>
      <c r="R31" s="11">
        <v>3.79E-3</v>
      </c>
      <c r="S31" s="8">
        <f t="shared" si="0"/>
        <v>0.89499999999999824</v>
      </c>
      <c r="T31" s="9">
        <f t="shared" si="1"/>
        <v>1.7899999999999982E-3</v>
      </c>
    </row>
    <row r="32" spans="2:20" x14ac:dyDescent="0.3">
      <c r="B32" s="10" t="s">
        <v>41</v>
      </c>
      <c r="C32" s="11">
        <v>1.2999999999999984E-2</v>
      </c>
      <c r="D32" s="11">
        <v>1.0000000000000009E-2</v>
      </c>
      <c r="E32" s="11">
        <v>1.0999999999999982E-2</v>
      </c>
      <c r="F32" s="11">
        <v>8.0000000000000071E-3</v>
      </c>
      <c r="G32" s="11">
        <v>1.100000000000001E-2</v>
      </c>
      <c r="H32" s="11">
        <v>1.6000000000000014E-2</v>
      </c>
      <c r="I32" s="11">
        <v>2.8999999999999998E-2</v>
      </c>
      <c r="J32" s="11">
        <v>3.999999999999998E-2</v>
      </c>
      <c r="K32" s="11">
        <v>4.3999999999999984E-2</v>
      </c>
      <c r="L32" s="11">
        <v>5.099999999999999E-2</v>
      </c>
      <c r="M32" s="11">
        <v>4.9000000000000016E-2</v>
      </c>
      <c r="N32" s="11">
        <v>6.2E-2</v>
      </c>
      <c r="O32" s="11">
        <v>4.8000000000000001E-2</v>
      </c>
      <c r="P32" s="11">
        <v>4.2999999999999997E-2</v>
      </c>
      <c r="Q32" s="11">
        <v>3.0999999999999986E-2</v>
      </c>
      <c r="R32" s="11">
        <v>3.5599999999999993E-2</v>
      </c>
      <c r="S32" s="8">
        <f t="shared" si="0"/>
        <v>0.14838709677419382</v>
      </c>
      <c r="T32" s="9">
        <f t="shared" si="1"/>
        <v>4.6000000000000069E-3</v>
      </c>
    </row>
    <row r="33" spans="2:20" x14ac:dyDescent="0.3">
      <c r="B33" s="10" t="s">
        <v>42</v>
      </c>
      <c r="C33" s="11">
        <v>3.6999999999999977E-2</v>
      </c>
      <c r="D33" s="11">
        <v>4.200000000000001E-2</v>
      </c>
      <c r="E33" s="11">
        <v>4.5999999999999985E-2</v>
      </c>
      <c r="F33" s="11">
        <v>3.9000000000000007E-2</v>
      </c>
      <c r="G33" s="11">
        <v>4.200000000000001E-2</v>
      </c>
      <c r="H33" s="11">
        <v>4.200000000000001E-2</v>
      </c>
      <c r="I33" s="11">
        <v>5.400000000000002E-2</v>
      </c>
      <c r="J33" s="11">
        <v>5.1000000000000018E-2</v>
      </c>
      <c r="K33" s="11">
        <v>5.099999999999999E-2</v>
      </c>
      <c r="L33" s="11">
        <v>5.3000000000000019E-2</v>
      </c>
      <c r="M33" s="11">
        <v>7.5000000000000011E-2</v>
      </c>
      <c r="N33" s="11">
        <v>6.5000000000000002E-2</v>
      </c>
      <c r="O33" s="11">
        <v>6.7000000000000004E-2</v>
      </c>
      <c r="P33" s="11">
        <v>6.0999999999999999E-2</v>
      </c>
      <c r="Q33" s="11">
        <v>4.4999999999999998E-2</v>
      </c>
      <c r="R33" s="11">
        <v>4.1239999999999999E-2</v>
      </c>
      <c r="S33" s="8">
        <f t="shared" si="0"/>
        <v>-8.3555555555555494E-2</v>
      </c>
      <c r="T33" s="9">
        <f t="shared" si="1"/>
        <v>-3.7599999999999995E-3</v>
      </c>
    </row>
    <row r="34" spans="2:20" x14ac:dyDescent="0.3">
      <c r="B34" s="10" t="s">
        <v>43</v>
      </c>
      <c r="C34" s="11">
        <v>9.0999999999999998E-2</v>
      </c>
      <c r="D34" s="11">
        <v>7.8000000000000014E-2</v>
      </c>
      <c r="E34" s="11">
        <v>8.9000000000000024E-2</v>
      </c>
      <c r="F34" s="11">
        <v>0.11299999999999999</v>
      </c>
      <c r="G34" s="11">
        <v>0.10499999999999998</v>
      </c>
      <c r="H34" s="11">
        <v>8.6999999999999994E-2</v>
      </c>
      <c r="I34" s="11">
        <v>7.400000000000001E-2</v>
      </c>
      <c r="J34" s="11">
        <v>7.0000000000000007E-2</v>
      </c>
      <c r="K34" s="11">
        <v>0.15699999999999997</v>
      </c>
      <c r="L34" s="11">
        <v>0.29799999999999999</v>
      </c>
      <c r="M34" s="11">
        <v>0.27100000000000002</v>
      </c>
      <c r="N34" s="11">
        <v>0.26700000000000002</v>
      </c>
      <c r="O34" s="11">
        <v>0.307</v>
      </c>
      <c r="P34" s="11">
        <v>0.24199999999999999</v>
      </c>
      <c r="Q34" s="11">
        <v>0.24299999999999999</v>
      </c>
      <c r="R34" s="11">
        <v>0.21692</v>
      </c>
      <c r="S34" s="8">
        <f t="shared" si="0"/>
        <v>-0.10732510288065844</v>
      </c>
      <c r="T34" s="9">
        <f t="shared" si="1"/>
        <v>-2.6079999999999992E-2</v>
      </c>
    </row>
    <row r="35" spans="2:20" x14ac:dyDescent="0.3">
      <c r="B35" s="10" t="s">
        <v>44</v>
      </c>
      <c r="C35" s="11">
        <v>1.077</v>
      </c>
      <c r="D35" s="11">
        <v>1.1930000000000001</v>
      </c>
      <c r="E35" s="11">
        <v>1.119</v>
      </c>
      <c r="F35" s="11">
        <v>1.115</v>
      </c>
      <c r="G35" s="11">
        <v>1.2570000000000001</v>
      </c>
      <c r="H35" s="11">
        <v>1.0960000000000001</v>
      </c>
      <c r="I35" s="11">
        <v>0.86699999999999999</v>
      </c>
      <c r="J35" s="11">
        <v>0.95099999999999985</v>
      </c>
      <c r="K35" s="11">
        <v>0.68599999999999994</v>
      </c>
      <c r="L35" s="11">
        <v>0.57899999999999996</v>
      </c>
      <c r="M35" s="11">
        <v>0.45100000000000001</v>
      </c>
      <c r="N35" s="11">
        <v>0.32199999999999995</v>
      </c>
      <c r="O35" s="11">
        <v>0.33500000000000002</v>
      </c>
      <c r="P35" s="11">
        <v>0.31</v>
      </c>
      <c r="Q35" s="11">
        <v>0.317</v>
      </c>
      <c r="R35" s="11">
        <v>0.30809999999999998</v>
      </c>
      <c r="S35" s="8">
        <f t="shared" si="0"/>
        <v>-2.8075709779179836E-2</v>
      </c>
      <c r="T35" s="9">
        <f t="shared" si="1"/>
        <v>-8.900000000000019E-3</v>
      </c>
    </row>
    <row r="36" spans="2:20" x14ac:dyDescent="0.3">
      <c r="B36" s="10" t="s">
        <v>45</v>
      </c>
      <c r="C36" s="11" t="s">
        <v>2</v>
      </c>
      <c r="D36" s="11" t="s">
        <v>2</v>
      </c>
      <c r="E36" s="11" t="s">
        <v>2</v>
      </c>
      <c r="F36" s="11">
        <v>1E-3</v>
      </c>
      <c r="G36" s="11" t="s">
        <v>2</v>
      </c>
      <c r="H36" s="11" t="s">
        <v>2</v>
      </c>
      <c r="I36" s="11" t="s">
        <v>2</v>
      </c>
      <c r="J36" s="11" t="s">
        <v>2</v>
      </c>
      <c r="K36" s="11" t="s">
        <v>2</v>
      </c>
      <c r="L36" s="11" t="s">
        <v>2</v>
      </c>
      <c r="M36" s="11" t="s">
        <v>2</v>
      </c>
      <c r="N36" s="11" t="s">
        <v>2</v>
      </c>
      <c r="O36" s="11" t="s">
        <v>2</v>
      </c>
      <c r="P36" s="11" t="s">
        <v>2</v>
      </c>
      <c r="Q36" s="11" t="s">
        <v>2</v>
      </c>
      <c r="R36" s="11" t="s">
        <v>2</v>
      </c>
      <c r="S36" s="8" t="s">
        <v>2</v>
      </c>
      <c r="T36" s="9" t="s">
        <v>2</v>
      </c>
    </row>
    <row r="37" spans="2:20" x14ac:dyDescent="0.3">
      <c r="B37" s="10" t="s">
        <v>46</v>
      </c>
      <c r="C37" s="11">
        <v>0.38700000000000007</v>
      </c>
      <c r="D37" s="11">
        <v>0.42100000000000004</v>
      </c>
      <c r="E37" s="11">
        <v>0.51100000000000001</v>
      </c>
      <c r="F37" s="11">
        <v>0.51400000000000001</v>
      </c>
      <c r="G37" s="11">
        <v>0.60199999999999998</v>
      </c>
      <c r="H37" s="11">
        <v>0.60099999999999998</v>
      </c>
      <c r="I37" s="11">
        <v>0.54900000000000004</v>
      </c>
      <c r="J37" s="11">
        <v>0.53500000000000003</v>
      </c>
      <c r="K37" s="11">
        <v>0.74299999999999999</v>
      </c>
      <c r="L37" s="11">
        <v>0.82599999999999985</v>
      </c>
      <c r="M37" s="11">
        <v>0.87000000000000011</v>
      </c>
      <c r="N37" s="11">
        <v>0.89500000000000002</v>
      </c>
      <c r="O37" s="11">
        <v>0.996</v>
      </c>
      <c r="P37" s="11">
        <v>0.83800000000000008</v>
      </c>
      <c r="Q37" s="11">
        <v>0.876</v>
      </c>
      <c r="R37" s="11">
        <v>0.97075</v>
      </c>
      <c r="S37" s="8">
        <f t="shared" si="0"/>
        <v>0.10816210045662111</v>
      </c>
      <c r="T37" s="9">
        <f t="shared" si="1"/>
        <v>9.4750000000000001E-2</v>
      </c>
    </row>
    <row r="38" spans="2:20" x14ac:dyDescent="0.3">
      <c r="B38" s="10" t="s">
        <v>47</v>
      </c>
      <c r="C38" s="11">
        <v>4.8999999999999988E-2</v>
      </c>
      <c r="D38" s="11">
        <v>5.1000000000000018E-2</v>
      </c>
      <c r="E38" s="11">
        <v>0.13599999999999998</v>
      </c>
      <c r="F38" s="11">
        <v>0.247</v>
      </c>
      <c r="G38" s="11">
        <v>0.20300000000000001</v>
      </c>
      <c r="H38" s="11">
        <v>0.10599999999999998</v>
      </c>
      <c r="I38" s="11">
        <v>6.5000000000000002E-2</v>
      </c>
      <c r="J38" s="11">
        <v>6.5000000000000002E-2</v>
      </c>
      <c r="K38" s="11">
        <v>5.5000000000000021E-2</v>
      </c>
      <c r="L38" s="11">
        <v>5.5999999999999994E-2</v>
      </c>
      <c r="M38" s="11">
        <v>4.5000000000000012E-2</v>
      </c>
      <c r="N38" s="11">
        <v>6.9999999999999993E-2</v>
      </c>
      <c r="O38" s="11">
        <v>0.104</v>
      </c>
      <c r="P38" s="11">
        <v>0.14200000000000002</v>
      </c>
      <c r="Q38" s="11">
        <v>8.8999999999999996E-2</v>
      </c>
      <c r="R38" s="11">
        <v>7.8179999999999999E-2</v>
      </c>
      <c r="S38" s="8">
        <f t="shared" si="0"/>
        <v>-0.1215730337078651</v>
      </c>
      <c r="T38" s="9">
        <f t="shared" si="1"/>
        <v>-1.0819999999999996E-2</v>
      </c>
    </row>
    <row r="39" spans="2:20" x14ac:dyDescent="0.3">
      <c r="B39" s="6" t="s">
        <v>48</v>
      </c>
      <c r="C39" s="7">
        <v>3.8979999999999997</v>
      </c>
      <c r="D39" s="7">
        <v>4.8149999999999995</v>
      </c>
      <c r="E39" s="7">
        <v>5.028999999999999</v>
      </c>
      <c r="F39" s="7">
        <v>4.7809999999999997</v>
      </c>
      <c r="G39" s="7">
        <v>7.2499999999999991</v>
      </c>
      <c r="H39" s="7">
        <v>5.2759999999999998</v>
      </c>
      <c r="I39" s="7">
        <v>5.613999999999999</v>
      </c>
      <c r="J39" s="7">
        <v>5.6420000000000003</v>
      </c>
      <c r="K39" s="7">
        <v>6.2260000000000009</v>
      </c>
      <c r="L39" s="7">
        <v>7.7920000000000007</v>
      </c>
      <c r="M39" s="7">
        <v>6.9570000000000007</v>
      </c>
      <c r="N39" s="7">
        <v>6.6989999999999998</v>
      </c>
      <c r="O39" s="7">
        <v>7.9380000000000006</v>
      </c>
      <c r="P39" s="7">
        <v>7.0510000000000002</v>
      </c>
      <c r="Q39" s="7">
        <v>7.9179999999999993</v>
      </c>
      <c r="R39" s="7">
        <v>10.12703</v>
      </c>
      <c r="S39" s="8">
        <f t="shared" si="0"/>
        <v>0.27898838090426881</v>
      </c>
      <c r="T39" s="9">
        <f t="shared" si="1"/>
        <v>2.2090300000000003</v>
      </c>
    </row>
    <row r="40" spans="2:20" x14ac:dyDescent="0.3">
      <c r="B40" s="10" t="s">
        <v>49</v>
      </c>
      <c r="C40" s="11">
        <v>2.6999999999999996E-2</v>
      </c>
      <c r="D40" s="11">
        <v>1.5999999999999986E-2</v>
      </c>
      <c r="E40" s="11">
        <v>1.5999999999999986E-2</v>
      </c>
      <c r="F40" s="11">
        <v>1.2000000000000011E-2</v>
      </c>
      <c r="G40" s="11">
        <v>8.0000000000000071E-3</v>
      </c>
      <c r="H40" s="11">
        <v>9.000000000000008E-3</v>
      </c>
      <c r="I40" s="11">
        <v>6.0000000000000053E-3</v>
      </c>
      <c r="J40" s="11">
        <v>1.6000000000000014E-2</v>
      </c>
      <c r="K40" s="11">
        <v>1.7000000000000015E-2</v>
      </c>
      <c r="L40" s="11">
        <v>1.7000000000000015E-2</v>
      </c>
      <c r="M40" s="11">
        <v>7.0000000000000062E-3</v>
      </c>
      <c r="N40" s="11">
        <v>8.0000000000000002E-3</v>
      </c>
      <c r="O40" s="11">
        <v>8.9999999999999993E-3</v>
      </c>
      <c r="P40" s="11" t="s">
        <v>2</v>
      </c>
      <c r="Q40" s="11" t="s">
        <v>2</v>
      </c>
      <c r="R40" s="11">
        <v>1.15E-2</v>
      </c>
      <c r="S40" s="8" t="s">
        <v>2</v>
      </c>
      <c r="T40" s="9" t="s">
        <v>2</v>
      </c>
    </row>
    <row r="41" spans="2:20" x14ac:dyDescent="0.3">
      <c r="B41" s="10" t="s">
        <v>50</v>
      </c>
      <c r="C41" s="11">
        <v>1.1000000000000003E-2</v>
      </c>
      <c r="D41" s="11">
        <v>1.6E-2</v>
      </c>
      <c r="E41" s="11">
        <v>2.3E-2</v>
      </c>
      <c r="F41" s="11">
        <v>1.8000000000000002E-2</v>
      </c>
      <c r="G41" s="11">
        <v>2.6000000000000009E-2</v>
      </c>
      <c r="H41" s="11">
        <v>1.7999999999999999E-2</v>
      </c>
      <c r="I41" s="11">
        <v>4.0000000000000001E-3</v>
      </c>
      <c r="J41" s="11">
        <v>6.0000000000000019E-3</v>
      </c>
      <c r="K41" s="11">
        <v>1.8000000000000002E-2</v>
      </c>
      <c r="L41" s="11">
        <v>4.5999999999999999E-2</v>
      </c>
      <c r="M41" s="11">
        <v>4.1000000000000002E-2</v>
      </c>
      <c r="N41" s="11">
        <v>2.8999999999999998E-2</v>
      </c>
      <c r="O41" s="11">
        <v>3.8000000000000006E-2</v>
      </c>
      <c r="P41" s="11">
        <v>2.1000000000000001E-2</v>
      </c>
      <c r="Q41" s="11">
        <v>2.1000000000000001E-2</v>
      </c>
      <c r="R41" s="11">
        <v>0.01</v>
      </c>
      <c r="S41" s="8">
        <f t="shared" si="0"/>
        <v>-0.52380952380952384</v>
      </c>
      <c r="T41" s="9">
        <f t="shared" si="1"/>
        <v>-1.1000000000000001E-2</v>
      </c>
    </row>
    <row r="42" spans="2:20" x14ac:dyDescent="0.3">
      <c r="B42" s="10" t="s">
        <v>51</v>
      </c>
      <c r="C42" s="11" t="s">
        <v>2</v>
      </c>
      <c r="D42" s="11" t="s">
        <v>2</v>
      </c>
      <c r="E42" s="11" t="s">
        <v>2</v>
      </c>
      <c r="F42" s="11" t="s">
        <v>2</v>
      </c>
      <c r="G42" s="11" t="s">
        <v>2</v>
      </c>
      <c r="H42" s="11" t="s">
        <v>2</v>
      </c>
      <c r="I42" s="11" t="s">
        <v>2</v>
      </c>
      <c r="J42" s="11">
        <v>0.20399999999999996</v>
      </c>
      <c r="K42" s="11">
        <v>0.69199999999999995</v>
      </c>
      <c r="L42" s="11">
        <v>0.92499999999999993</v>
      </c>
      <c r="M42" s="11">
        <v>0.85099999999999998</v>
      </c>
      <c r="N42" s="11">
        <v>0.94299999999999995</v>
      </c>
      <c r="O42" s="11">
        <v>1.155</v>
      </c>
      <c r="P42" s="11">
        <v>0.93699999999999994</v>
      </c>
      <c r="Q42" s="11">
        <v>0.98799999999999999</v>
      </c>
      <c r="R42" s="11">
        <v>1.11409</v>
      </c>
      <c r="S42" s="8">
        <f t="shared" si="0"/>
        <v>0.12762145748987863</v>
      </c>
      <c r="T42" s="9">
        <f t="shared" si="1"/>
        <v>0.12609000000000004</v>
      </c>
    </row>
    <row r="43" spans="2:20" x14ac:dyDescent="0.3">
      <c r="B43" s="10" t="s">
        <v>52</v>
      </c>
      <c r="C43" s="11">
        <v>0.81800000000000006</v>
      </c>
      <c r="D43" s="11">
        <v>0.72199999999999998</v>
      </c>
      <c r="E43" s="11">
        <v>0.80299999999999994</v>
      </c>
      <c r="F43" s="11">
        <v>0.87000000000000011</v>
      </c>
      <c r="G43" s="11">
        <v>1.177</v>
      </c>
      <c r="H43" s="11">
        <v>0.91100000000000003</v>
      </c>
      <c r="I43" s="11">
        <v>0.77300000000000013</v>
      </c>
      <c r="J43" s="11">
        <v>0.85099999999999976</v>
      </c>
      <c r="K43" s="11">
        <v>0.69799999999999973</v>
      </c>
      <c r="L43" s="11">
        <v>1.0960000000000001</v>
      </c>
      <c r="M43" s="11">
        <v>1.1309999999999998</v>
      </c>
      <c r="N43" s="11">
        <v>1.353</v>
      </c>
      <c r="O43" s="11">
        <v>1.4460000000000002</v>
      </c>
      <c r="P43" s="11">
        <v>1.2069999999999999</v>
      </c>
      <c r="Q43" s="11">
        <v>1.2749999999999999</v>
      </c>
      <c r="R43" s="11">
        <v>1.5369600000000001</v>
      </c>
      <c r="S43" s="8">
        <f t="shared" si="0"/>
        <v>0.20545882352941192</v>
      </c>
      <c r="T43" s="9">
        <f t="shared" si="1"/>
        <v>0.26196000000000019</v>
      </c>
    </row>
    <row r="44" spans="2:20" x14ac:dyDescent="0.3">
      <c r="B44" s="10" t="s">
        <v>53</v>
      </c>
      <c r="C44" s="11">
        <v>9.2000000000000026E-2</v>
      </c>
      <c r="D44" s="11">
        <v>0.13599999999999995</v>
      </c>
      <c r="E44" s="11">
        <v>0.12500000000000006</v>
      </c>
      <c r="F44" s="11">
        <v>0.11199999999999999</v>
      </c>
      <c r="G44" s="11">
        <v>0.30899999999999994</v>
      </c>
      <c r="H44" s="11">
        <v>0.20300000000000001</v>
      </c>
      <c r="I44" s="11">
        <v>0.34600000000000003</v>
      </c>
      <c r="J44" s="11">
        <v>0.28900000000000003</v>
      </c>
      <c r="K44" s="11">
        <v>0.26</v>
      </c>
      <c r="L44" s="11">
        <v>0.30299999999999999</v>
      </c>
      <c r="M44" s="11">
        <v>0.22600000000000003</v>
      </c>
      <c r="N44" s="11">
        <v>0.254</v>
      </c>
      <c r="O44" s="11">
        <v>0.28300000000000003</v>
      </c>
      <c r="P44" s="11">
        <v>0.223</v>
      </c>
      <c r="Q44" s="11">
        <v>0.17500000000000002</v>
      </c>
      <c r="R44" s="11">
        <v>0.32483000000000001</v>
      </c>
      <c r="S44" s="8">
        <f t="shared" si="0"/>
        <v>0.85617142857142836</v>
      </c>
      <c r="T44" s="9">
        <f t="shared" si="1"/>
        <v>0.14982999999999999</v>
      </c>
    </row>
    <row r="45" spans="2:20" x14ac:dyDescent="0.3">
      <c r="B45" s="10" t="s">
        <v>54</v>
      </c>
      <c r="C45" s="11">
        <v>1.696</v>
      </c>
      <c r="D45" s="11">
        <v>2.464</v>
      </c>
      <c r="E45" s="11">
        <v>2.7700000000000005</v>
      </c>
      <c r="F45" s="11">
        <v>2.6639999999999997</v>
      </c>
      <c r="G45" s="11">
        <v>4.4300000000000006</v>
      </c>
      <c r="H45" s="11">
        <v>3.3040000000000003</v>
      </c>
      <c r="I45" s="11">
        <v>3.6710000000000003</v>
      </c>
      <c r="J45" s="11">
        <v>3.5619999999999998</v>
      </c>
      <c r="K45" s="11">
        <v>3.6300000000000003</v>
      </c>
      <c r="L45" s="11">
        <v>4.702</v>
      </c>
      <c r="M45" s="11">
        <v>4.09</v>
      </c>
      <c r="N45" s="11">
        <v>3.6820000000000004</v>
      </c>
      <c r="O45" s="11">
        <v>4.4399999999999995</v>
      </c>
      <c r="P45" s="11">
        <v>4.22</v>
      </c>
      <c r="Q45" s="11">
        <v>4.9779999999999998</v>
      </c>
      <c r="R45" s="11">
        <v>6.5610499999999998</v>
      </c>
      <c r="S45" s="8">
        <f t="shared" si="0"/>
        <v>0.31800924065889924</v>
      </c>
      <c r="T45" s="9">
        <f t="shared" si="1"/>
        <v>1.5830500000000001</v>
      </c>
    </row>
    <row r="46" spans="2:20" x14ac:dyDescent="0.3">
      <c r="B46" s="10" t="s">
        <v>55</v>
      </c>
      <c r="C46" s="11">
        <v>1.2530000000000001</v>
      </c>
      <c r="D46" s="11">
        <v>1.4610000000000001</v>
      </c>
      <c r="E46" s="11">
        <v>1.29</v>
      </c>
      <c r="F46" s="11">
        <v>1.1050000000000002</v>
      </c>
      <c r="G46" s="11">
        <v>1.2999999999999998</v>
      </c>
      <c r="H46" s="11">
        <v>0.83199999999999985</v>
      </c>
      <c r="I46" s="11">
        <v>0.81400000000000006</v>
      </c>
      <c r="J46" s="11">
        <v>0.71500000000000008</v>
      </c>
      <c r="K46" s="11">
        <v>0.91</v>
      </c>
      <c r="L46" s="11">
        <v>0.70300000000000007</v>
      </c>
      <c r="M46" s="11">
        <v>0.61</v>
      </c>
      <c r="N46" s="11">
        <v>0.42699999999999999</v>
      </c>
      <c r="O46" s="11">
        <v>0.56499999999999995</v>
      </c>
      <c r="P46" s="11">
        <v>0.44</v>
      </c>
      <c r="Q46" s="11">
        <v>0.47599999999999998</v>
      </c>
      <c r="R46" s="11">
        <v>0.56859999999999999</v>
      </c>
      <c r="S46" s="8">
        <f t="shared" si="0"/>
        <v>0.1945378151260504</v>
      </c>
      <c r="T46" s="9">
        <f t="shared" si="1"/>
        <v>9.2600000000000016E-2</v>
      </c>
    </row>
    <row r="47" spans="2:20" x14ac:dyDescent="0.3">
      <c r="B47" s="10" t="s">
        <v>128</v>
      </c>
      <c r="C47" s="11" t="s">
        <v>2</v>
      </c>
      <c r="D47" s="11" t="s">
        <v>2</v>
      </c>
      <c r="E47" s="11" t="s">
        <v>2</v>
      </c>
      <c r="F47" s="11" t="s">
        <v>2</v>
      </c>
      <c r="G47" s="11" t="s">
        <v>2</v>
      </c>
      <c r="H47" s="11" t="s">
        <v>2</v>
      </c>
      <c r="I47" s="11" t="s">
        <v>2</v>
      </c>
      <c r="J47" s="11" t="s">
        <v>2</v>
      </c>
      <c r="K47" s="11" t="s">
        <v>2</v>
      </c>
      <c r="L47" s="11" t="s">
        <v>2</v>
      </c>
      <c r="M47" s="11" t="s">
        <v>2</v>
      </c>
      <c r="N47" s="11" t="s">
        <v>2</v>
      </c>
      <c r="O47" s="11" t="s">
        <v>2</v>
      </c>
      <c r="P47" s="11" t="s">
        <v>2</v>
      </c>
      <c r="Q47" s="11" t="s">
        <v>2</v>
      </c>
      <c r="R47" s="11" t="s">
        <v>2</v>
      </c>
      <c r="S47" s="8" t="s">
        <v>2</v>
      </c>
      <c r="T47" s="9" t="s">
        <v>2</v>
      </c>
    </row>
    <row r="48" spans="2:20" x14ac:dyDescent="0.3">
      <c r="B48" s="6" t="s">
        <v>56</v>
      </c>
      <c r="C48" s="7">
        <v>1.077</v>
      </c>
      <c r="D48" s="7">
        <v>0.59499999999999975</v>
      </c>
      <c r="E48" s="7">
        <v>0.57400000000000073</v>
      </c>
      <c r="F48" s="7">
        <v>0.66599999999999993</v>
      </c>
      <c r="G48" s="7">
        <v>1.1420000000000003</v>
      </c>
      <c r="H48" s="7">
        <v>1.1360000000000001</v>
      </c>
      <c r="I48" s="7">
        <v>1.226</v>
      </c>
      <c r="J48" s="7">
        <v>1.8149999999999999</v>
      </c>
      <c r="K48" s="7">
        <v>1.4929999999999999</v>
      </c>
      <c r="L48" s="7">
        <v>1.6989999999999998</v>
      </c>
      <c r="M48" s="7">
        <v>1.5270000000000001</v>
      </c>
      <c r="N48" s="7">
        <v>1.1830000000000001</v>
      </c>
      <c r="O48" s="7">
        <v>1.266</v>
      </c>
      <c r="P48" s="7">
        <v>1.198</v>
      </c>
      <c r="Q48" s="7">
        <v>0.98099999999999998</v>
      </c>
      <c r="R48" s="7">
        <v>0.66039999999999999</v>
      </c>
      <c r="S48" s="8">
        <f t="shared" si="0"/>
        <v>-0.32680937818552502</v>
      </c>
      <c r="T48" s="9">
        <f t="shared" si="1"/>
        <v>-0.3206</v>
      </c>
    </row>
    <row r="49" spans="2:20" x14ac:dyDescent="0.3">
      <c r="B49" s="10" t="s">
        <v>57</v>
      </c>
      <c r="C49" s="11">
        <v>3.4000000000000252E-2</v>
      </c>
      <c r="D49" s="11">
        <v>1.2999999999999901E-2</v>
      </c>
      <c r="E49" s="11">
        <v>6.0999999999999943E-2</v>
      </c>
      <c r="F49" s="11">
        <v>6.4000000000000057E-2</v>
      </c>
      <c r="G49" s="11">
        <v>5.500000000000016E-2</v>
      </c>
      <c r="H49" s="11">
        <v>1.2999999999999901E-2</v>
      </c>
      <c r="I49" s="11">
        <v>1.1000000000000121E-2</v>
      </c>
      <c r="J49" s="11">
        <v>5.600000000000005E-2</v>
      </c>
      <c r="K49" s="11">
        <v>2.5999999999999801E-2</v>
      </c>
      <c r="L49" s="11">
        <v>0.33800000000000008</v>
      </c>
      <c r="M49" s="11">
        <v>5.0999999999999712E-2</v>
      </c>
      <c r="N49" s="11">
        <v>4.5999999999999999E-2</v>
      </c>
      <c r="O49" s="11">
        <v>5.7000000000000002E-2</v>
      </c>
      <c r="P49" s="11">
        <v>7.2999999999999995E-2</v>
      </c>
      <c r="Q49" s="11">
        <v>6.6000000000000003E-2</v>
      </c>
      <c r="R49" s="11">
        <v>7.7499999999999999E-2</v>
      </c>
      <c r="S49" s="8">
        <f t="shared" si="0"/>
        <v>0.17424242424242409</v>
      </c>
      <c r="T49" s="9">
        <f t="shared" si="1"/>
        <v>1.1499999999999996E-2</v>
      </c>
    </row>
    <row r="50" spans="2:20" x14ac:dyDescent="0.3">
      <c r="B50" s="10" t="s">
        <v>58</v>
      </c>
      <c r="C50" s="11">
        <v>3.0000000000000027E-3</v>
      </c>
      <c r="D50" s="11">
        <v>5.0000000000000044E-3</v>
      </c>
      <c r="E50" s="11">
        <v>2.9999999999999957E-3</v>
      </c>
      <c r="F50" s="11">
        <v>5.0000000000000044E-3</v>
      </c>
      <c r="G50" s="11">
        <v>0.10500000000000001</v>
      </c>
      <c r="H50" s="11">
        <v>0.04</v>
      </c>
      <c r="I50" s="11">
        <v>1.9999999999999948E-3</v>
      </c>
      <c r="J50" s="11">
        <v>4.0000000000000036E-3</v>
      </c>
      <c r="K50" s="11">
        <v>1.5000000000000006E-2</v>
      </c>
      <c r="L50" s="11">
        <v>2.0999999999999998E-2</v>
      </c>
      <c r="M50" s="11">
        <v>3.9999999999999966E-3</v>
      </c>
      <c r="N50" s="11">
        <v>8.9999999999999993E-3</v>
      </c>
      <c r="O50" s="11" t="s">
        <v>2</v>
      </c>
      <c r="P50" s="11">
        <v>2.8000000000000011E-2</v>
      </c>
      <c r="Q50" s="11" t="s">
        <v>2</v>
      </c>
      <c r="R50" s="11">
        <v>1.6199999999999999E-2</v>
      </c>
      <c r="S50" s="8" t="s">
        <v>2</v>
      </c>
      <c r="T50" s="9" t="s">
        <v>2</v>
      </c>
    </row>
    <row r="51" spans="2:20" x14ac:dyDescent="0.3">
      <c r="B51" s="10" t="s">
        <v>59</v>
      </c>
      <c r="C51" s="11">
        <v>0.21699999999999997</v>
      </c>
      <c r="D51" s="11">
        <v>0.15400000000000003</v>
      </c>
      <c r="E51" s="11">
        <v>0.16000000000000003</v>
      </c>
      <c r="F51" s="11">
        <v>0.13699999999999996</v>
      </c>
      <c r="G51" s="11">
        <v>0.185</v>
      </c>
      <c r="H51" s="11">
        <v>9.9000000000000032E-2</v>
      </c>
      <c r="I51" s="11">
        <v>8.4000000000000019E-2</v>
      </c>
      <c r="J51" s="11">
        <v>0.84499999999999997</v>
      </c>
      <c r="K51" s="11">
        <v>0.59600000000000009</v>
      </c>
      <c r="L51" s="11">
        <v>0.64700000000000002</v>
      </c>
      <c r="M51" s="11">
        <v>0.64900000000000002</v>
      </c>
      <c r="N51" s="11">
        <v>0.56000000000000005</v>
      </c>
      <c r="O51" s="11">
        <v>0.51200000000000001</v>
      </c>
      <c r="P51" s="11">
        <v>5.5E-2</v>
      </c>
      <c r="Q51" s="11">
        <v>0.02</v>
      </c>
      <c r="R51" s="11">
        <v>4.0500000000000001E-2</v>
      </c>
      <c r="S51" s="8">
        <f t="shared" si="0"/>
        <v>1.0249999999999999</v>
      </c>
      <c r="T51" s="9">
        <f t="shared" si="1"/>
        <v>2.0500000000000001E-2</v>
      </c>
    </row>
    <row r="52" spans="2:20" x14ac:dyDescent="0.3">
      <c r="B52" s="10" t="s">
        <v>60</v>
      </c>
      <c r="C52" s="11">
        <v>2.5999999999999995E-2</v>
      </c>
      <c r="D52" s="11">
        <v>3.2000000000000001E-2</v>
      </c>
      <c r="E52" s="11">
        <v>1.7000000000000015E-2</v>
      </c>
      <c r="F52" s="11">
        <v>5.0000000000000044E-3</v>
      </c>
      <c r="G52" s="11">
        <v>0.185</v>
      </c>
      <c r="H52" s="11">
        <v>9.0999999999999998E-2</v>
      </c>
      <c r="I52" s="11">
        <v>9.4E-2</v>
      </c>
      <c r="J52" s="11">
        <v>0.12200000000000003</v>
      </c>
      <c r="K52" s="11">
        <v>0.15099999999999997</v>
      </c>
      <c r="L52" s="11">
        <v>0.17099999999999999</v>
      </c>
      <c r="M52" s="11">
        <v>0.11300000000000002</v>
      </c>
      <c r="N52" s="11">
        <v>0.09</v>
      </c>
      <c r="O52" s="11">
        <v>6.2E-2</v>
      </c>
      <c r="P52" s="11">
        <v>4.4999999999999998E-2</v>
      </c>
      <c r="Q52" s="11">
        <v>4.8000000000000001E-2</v>
      </c>
      <c r="R52" s="11">
        <v>5.3499999999999992E-2</v>
      </c>
      <c r="S52" s="8">
        <f t="shared" si="0"/>
        <v>0.11458333333333304</v>
      </c>
      <c r="T52" s="9">
        <f t="shared" si="1"/>
        <v>5.499999999999991E-3</v>
      </c>
    </row>
    <row r="53" spans="2:20" x14ac:dyDescent="0.3">
      <c r="B53" s="10" t="s">
        <v>61</v>
      </c>
      <c r="C53" s="11">
        <v>1.100000000000001E-2</v>
      </c>
      <c r="D53" s="11">
        <v>1.0000000000000009E-2</v>
      </c>
      <c r="E53" s="11">
        <v>1.100000000000001E-2</v>
      </c>
      <c r="F53" s="11">
        <v>2.2999999999999993E-2</v>
      </c>
      <c r="G53" s="11">
        <v>5.2000000000000005E-2</v>
      </c>
      <c r="H53" s="11">
        <v>5.0000000000000044E-3</v>
      </c>
      <c r="I53" s="11">
        <v>3.0000000000000027E-3</v>
      </c>
      <c r="J53" s="11">
        <v>2.1000000000000005E-2</v>
      </c>
      <c r="K53" s="11">
        <v>5.8999999999999983E-2</v>
      </c>
      <c r="L53" s="11">
        <v>5.0000000000000044E-3</v>
      </c>
      <c r="M53" s="11">
        <v>9.999999999999995E-3</v>
      </c>
      <c r="N53" s="11">
        <v>1.4E-2</v>
      </c>
      <c r="O53" s="11">
        <v>8.9999999999999993E-3</v>
      </c>
      <c r="P53" s="11">
        <v>4.2999999999999997E-2</v>
      </c>
      <c r="Q53" s="11">
        <v>1.7000000000000001E-2</v>
      </c>
      <c r="R53" s="11">
        <v>1.8100000000000005E-2</v>
      </c>
      <c r="S53" s="8">
        <f t="shared" si="0"/>
        <v>6.4705882352941391E-2</v>
      </c>
      <c r="T53" s="9">
        <f t="shared" si="1"/>
        <v>1.1000000000000038E-3</v>
      </c>
    </row>
    <row r="54" spans="2:20" x14ac:dyDescent="0.3">
      <c r="B54" s="10" t="s">
        <v>62</v>
      </c>
      <c r="C54" s="11">
        <v>1.3000000000000012E-2</v>
      </c>
      <c r="D54" s="11">
        <v>1.100000000000001E-2</v>
      </c>
      <c r="E54" s="11">
        <v>4.7999999999999987E-2</v>
      </c>
      <c r="F54" s="11">
        <v>1.8000000000000016E-2</v>
      </c>
      <c r="G54" s="11">
        <v>4.9000000000000016E-2</v>
      </c>
      <c r="H54" s="11">
        <v>8.6999999999999966E-2</v>
      </c>
      <c r="I54" s="11">
        <v>6.2E-2</v>
      </c>
      <c r="J54" s="11">
        <v>6.8999999999999978E-2</v>
      </c>
      <c r="K54" s="11">
        <v>0.13899999999999998</v>
      </c>
      <c r="L54" s="11">
        <v>4.300000000000001E-2</v>
      </c>
      <c r="M54" s="11">
        <v>0.17799999999999999</v>
      </c>
      <c r="N54" s="11">
        <v>5.7999999999999996E-2</v>
      </c>
      <c r="O54" s="11">
        <v>1.2000000000000011E-2</v>
      </c>
      <c r="P54" s="11">
        <v>0.113</v>
      </c>
      <c r="Q54" s="11" t="s">
        <v>2</v>
      </c>
      <c r="R54" s="11">
        <v>0.04</v>
      </c>
      <c r="S54" s="8" t="s">
        <v>2</v>
      </c>
      <c r="T54" s="9" t="s">
        <v>2</v>
      </c>
    </row>
    <row r="55" spans="2:20" x14ac:dyDescent="0.3">
      <c r="B55" s="10" t="s">
        <v>63</v>
      </c>
      <c r="C55" s="11">
        <v>0.77500000000000002</v>
      </c>
      <c r="D55" s="11">
        <v>0.37000000000000011</v>
      </c>
      <c r="E55" s="11">
        <v>0.27400000000000002</v>
      </c>
      <c r="F55" s="11">
        <v>0.41399999999999992</v>
      </c>
      <c r="G55" s="11">
        <v>0.51100000000000012</v>
      </c>
      <c r="H55" s="11">
        <v>0.80099999999999993</v>
      </c>
      <c r="I55" s="11">
        <v>0.96900000000000008</v>
      </c>
      <c r="J55" s="11">
        <v>0.69900000000000007</v>
      </c>
      <c r="K55" s="11">
        <v>0.50800000000000001</v>
      </c>
      <c r="L55" s="11">
        <v>0.47499999999999992</v>
      </c>
      <c r="M55" s="11">
        <v>0.52299999999999991</v>
      </c>
      <c r="N55" s="11">
        <v>0.40400000000000003</v>
      </c>
      <c r="O55" s="11">
        <v>0.61</v>
      </c>
      <c r="P55" s="11">
        <v>0.84099999999999997</v>
      </c>
      <c r="Q55" s="11">
        <v>0.82800000000000007</v>
      </c>
      <c r="R55" s="11">
        <v>0.41460000000000002</v>
      </c>
      <c r="S55" s="8">
        <f t="shared" si="0"/>
        <v>-0.49927536231884062</v>
      </c>
      <c r="T55" s="9">
        <f t="shared" si="1"/>
        <v>-0.41340000000000005</v>
      </c>
    </row>
    <row r="56" spans="2:20" x14ac:dyDescent="0.3">
      <c r="B56" s="6" t="s">
        <v>64</v>
      </c>
      <c r="C56" s="7">
        <v>2.7900000000000009</v>
      </c>
      <c r="D56" s="7">
        <v>2.963000000000001</v>
      </c>
      <c r="E56" s="7">
        <v>2.798</v>
      </c>
      <c r="F56" s="7">
        <v>3.2899999999999991</v>
      </c>
      <c r="G56" s="7">
        <v>4.6550000000000011</v>
      </c>
      <c r="H56" s="7">
        <v>3.2569999999999997</v>
      </c>
      <c r="I56" s="7">
        <v>3.1330000000000009</v>
      </c>
      <c r="J56" s="7">
        <v>3.2629999999999999</v>
      </c>
      <c r="K56" s="7">
        <v>3.7670000000000003</v>
      </c>
      <c r="L56" s="7">
        <v>4.004999999999999</v>
      </c>
      <c r="M56" s="7">
        <v>4.1629999999999994</v>
      </c>
      <c r="N56" s="7">
        <v>3.335</v>
      </c>
      <c r="O56" s="7">
        <v>3.395</v>
      </c>
      <c r="P56" s="7">
        <v>2.9450000000000003</v>
      </c>
      <c r="Q56" s="7">
        <v>2.8580000000000001</v>
      </c>
      <c r="R56" s="7">
        <v>3.34965</v>
      </c>
      <c r="S56" s="8">
        <f t="shared" si="0"/>
        <v>0.17202589223233034</v>
      </c>
      <c r="T56" s="9">
        <f t="shared" si="1"/>
        <v>0.49164999999999992</v>
      </c>
    </row>
    <row r="57" spans="2:20" x14ac:dyDescent="0.3">
      <c r="B57" s="10" t="s">
        <v>65</v>
      </c>
      <c r="C57" s="11">
        <v>0.496</v>
      </c>
      <c r="D57" s="11">
        <v>0.46099999999999985</v>
      </c>
      <c r="E57" s="11">
        <v>0.504</v>
      </c>
      <c r="F57" s="11">
        <v>0.53200000000000003</v>
      </c>
      <c r="G57" s="11">
        <v>0.42900000000000005</v>
      </c>
      <c r="H57" s="11">
        <v>0.379</v>
      </c>
      <c r="I57" s="11">
        <v>0.34499999999999997</v>
      </c>
      <c r="J57" s="11">
        <v>0.30400000000000005</v>
      </c>
      <c r="K57" s="11">
        <v>0.41700000000000004</v>
      </c>
      <c r="L57" s="11">
        <v>0.42100000000000015</v>
      </c>
      <c r="M57" s="11">
        <v>0.44499999999999995</v>
      </c>
      <c r="N57" s="11">
        <v>0.32700000000000001</v>
      </c>
      <c r="O57" s="11">
        <v>0.32900000000000001</v>
      </c>
      <c r="P57" s="11">
        <v>0.253</v>
      </c>
      <c r="Q57" s="11">
        <v>0.25600000000000001</v>
      </c>
      <c r="R57" s="11">
        <v>0.31169999999999998</v>
      </c>
      <c r="S57" s="8">
        <f t="shared" si="0"/>
        <v>0.21757812499999996</v>
      </c>
      <c r="T57" s="9">
        <f t="shared" si="1"/>
        <v>5.5699999999999972E-2</v>
      </c>
    </row>
    <row r="58" spans="2:20" x14ac:dyDescent="0.3">
      <c r="B58" s="10" t="s">
        <v>66</v>
      </c>
      <c r="C58" s="11">
        <v>0.10699999999999998</v>
      </c>
      <c r="D58" s="11">
        <v>0.13200000000000001</v>
      </c>
      <c r="E58" s="11">
        <v>0.21699999999999997</v>
      </c>
      <c r="F58" s="11">
        <v>0.28399999999999997</v>
      </c>
      <c r="G58" s="11">
        <v>0.18899999999999995</v>
      </c>
      <c r="H58" s="11">
        <v>0.10700000000000004</v>
      </c>
      <c r="I58" s="11">
        <v>0.10100000000000003</v>
      </c>
      <c r="J58" s="11">
        <v>5.8999999999999997E-2</v>
      </c>
      <c r="K58" s="11">
        <v>3.6000000000000032E-2</v>
      </c>
      <c r="L58" s="11">
        <v>4.4000000000000011E-2</v>
      </c>
      <c r="M58" s="11">
        <v>4.6000000000000013E-2</v>
      </c>
      <c r="N58" s="11">
        <v>2.3E-2</v>
      </c>
      <c r="O58" s="11">
        <v>2.3E-2</v>
      </c>
      <c r="P58" s="11">
        <v>1.2999999999999999E-2</v>
      </c>
      <c r="Q58" s="11">
        <v>0.03</v>
      </c>
      <c r="R58" s="11">
        <v>3.2899999999999999E-2</v>
      </c>
      <c r="S58" s="8">
        <f t="shared" si="0"/>
        <v>9.6666666666666679E-2</v>
      </c>
      <c r="T58" s="9">
        <f t="shared" si="1"/>
        <v>2.8999999999999998E-3</v>
      </c>
    </row>
    <row r="59" spans="2:20" x14ac:dyDescent="0.3">
      <c r="B59" s="10" t="s">
        <v>67</v>
      </c>
      <c r="C59" s="11">
        <v>7.5000000000000011E-2</v>
      </c>
      <c r="D59" s="11">
        <v>7.0000000000000007E-2</v>
      </c>
      <c r="E59" s="11">
        <v>6.3E-2</v>
      </c>
      <c r="F59" s="11">
        <v>5.3000000000000047E-2</v>
      </c>
      <c r="G59" s="11">
        <v>5.6999999999999995E-2</v>
      </c>
      <c r="H59" s="11">
        <v>6.8000000000000005E-2</v>
      </c>
      <c r="I59" s="11">
        <v>3.9000000000000035E-2</v>
      </c>
      <c r="J59" s="11">
        <v>4.0000000000000036E-2</v>
      </c>
      <c r="K59" s="11">
        <v>4.0999999999999981E-2</v>
      </c>
      <c r="L59" s="11">
        <v>4.0000000000000036E-2</v>
      </c>
      <c r="M59" s="11">
        <v>3.1999999999999973E-2</v>
      </c>
      <c r="N59" s="11">
        <v>3.4000000000000002E-2</v>
      </c>
      <c r="O59" s="11">
        <v>3.4000000000000002E-2</v>
      </c>
      <c r="P59" s="11">
        <v>1.7999999999999999E-2</v>
      </c>
      <c r="Q59" s="11">
        <v>1.4999999999999999E-2</v>
      </c>
      <c r="R59" s="11">
        <v>1.359E-2</v>
      </c>
      <c r="S59" s="8">
        <f t="shared" si="0"/>
        <v>-9.3999999999999972E-2</v>
      </c>
      <c r="T59" s="9">
        <f t="shared" si="1"/>
        <v>-1.4099999999999998E-3</v>
      </c>
    </row>
    <row r="60" spans="2:20" x14ac:dyDescent="0.3">
      <c r="B60" s="10" t="s">
        <v>68</v>
      </c>
      <c r="C60" s="11">
        <v>0.28800000000000003</v>
      </c>
      <c r="D60" s="11">
        <v>0.33199999999999996</v>
      </c>
      <c r="E60" s="11">
        <v>0.33400000000000007</v>
      </c>
      <c r="F60" s="11">
        <v>0.24699999999999989</v>
      </c>
      <c r="G60" s="11">
        <v>0.48799999999999999</v>
      </c>
      <c r="H60" s="11">
        <v>0.29999999999999993</v>
      </c>
      <c r="I60" s="11">
        <v>0.30200000000000005</v>
      </c>
      <c r="J60" s="11">
        <v>0.40600000000000014</v>
      </c>
      <c r="K60" s="11">
        <v>0.48499999999999988</v>
      </c>
      <c r="L60" s="11">
        <v>0.53200000000000003</v>
      </c>
      <c r="M60" s="11">
        <v>0.60799999999999998</v>
      </c>
      <c r="N60" s="11">
        <v>0.45700000000000002</v>
      </c>
      <c r="O60" s="11">
        <v>0.52400000000000002</v>
      </c>
      <c r="P60" s="11">
        <v>0.35399999999999998</v>
      </c>
      <c r="Q60" s="11">
        <v>0.45499999999999996</v>
      </c>
      <c r="R60" s="11">
        <v>0.59921000000000002</v>
      </c>
      <c r="S60" s="8">
        <f t="shared" si="0"/>
        <v>0.3169450549450552</v>
      </c>
      <c r="T60" s="9">
        <f t="shared" si="1"/>
        <v>0.14421000000000006</v>
      </c>
    </row>
    <row r="61" spans="2:20" x14ac:dyDescent="0.3">
      <c r="B61" s="10" t="s">
        <v>69</v>
      </c>
      <c r="C61" s="11">
        <v>0.18399999999999994</v>
      </c>
      <c r="D61" s="11">
        <v>0.21999999999999997</v>
      </c>
      <c r="E61" s="11">
        <v>0.19100000000000006</v>
      </c>
      <c r="F61" s="11">
        <v>0.23799999999999999</v>
      </c>
      <c r="G61" s="11">
        <v>0.32399999999999995</v>
      </c>
      <c r="H61" s="11">
        <v>0.17399999999999999</v>
      </c>
      <c r="I61" s="11">
        <v>0.20999999999999996</v>
      </c>
      <c r="J61" s="11">
        <v>0.19399999999999995</v>
      </c>
      <c r="K61" s="11">
        <v>0.17799999999999999</v>
      </c>
      <c r="L61" s="11">
        <v>0.20800000000000002</v>
      </c>
      <c r="M61" s="11">
        <v>0.22100000000000003</v>
      </c>
      <c r="N61" s="11">
        <v>0.10200000000000001</v>
      </c>
      <c r="O61" s="11">
        <v>9.5000000000000001E-2</v>
      </c>
      <c r="P61" s="11">
        <v>6.9000000000000006E-2</v>
      </c>
      <c r="Q61" s="11">
        <v>7.0000000000000007E-2</v>
      </c>
      <c r="R61" s="11">
        <v>6.6229999999999997E-2</v>
      </c>
      <c r="S61" s="8">
        <f t="shared" si="0"/>
        <v>-5.3857142857142937E-2</v>
      </c>
      <c r="T61" s="9">
        <f t="shared" si="1"/>
        <v>-3.7700000000000095E-3</v>
      </c>
    </row>
    <row r="62" spans="2:20" x14ac:dyDescent="0.3">
      <c r="B62" s="10" t="s">
        <v>70</v>
      </c>
      <c r="C62" s="11">
        <v>0.14600000000000002</v>
      </c>
      <c r="D62" s="11">
        <v>0.22500000000000009</v>
      </c>
      <c r="E62" s="11">
        <v>0.16400000000000003</v>
      </c>
      <c r="F62" s="11">
        <v>0.2629999999999999</v>
      </c>
      <c r="G62" s="11">
        <v>0.50499999999999989</v>
      </c>
      <c r="H62" s="11">
        <v>0.16100000000000003</v>
      </c>
      <c r="I62" s="11">
        <v>0.16000000000000003</v>
      </c>
      <c r="J62" s="11">
        <v>0.12</v>
      </c>
      <c r="K62" s="11">
        <v>0.1399999999999999</v>
      </c>
      <c r="L62" s="11">
        <v>0.13600000000000001</v>
      </c>
      <c r="M62" s="11">
        <v>0.11799999999999999</v>
      </c>
      <c r="N62" s="11">
        <v>6.6000000000000003E-2</v>
      </c>
      <c r="O62" s="11">
        <v>7.0000000000000007E-2</v>
      </c>
      <c r="P62" s="11">
        <v>7.9999999999999988E-2</v>
      </c>
      <c r="Q62" s="11">
        <v>9.2999999999999999E-2</v>
      </c>
      <c r="R62" s="11">
        <v>0.10604</v>
      </c>
      <c r="S62" s="8">
        <f t="shared" si="0"/>
        <v>0.14021505376344079</v>
      </c>
      <c r="T62" s="9">
        <f t="shared" si="1"/>
        <v>1.3039999999999996E-2</v>
      </c>
    </row>
    <row r="63" spans="2:20" x14ac:dyDescent="0.3">
      <c r="B63" s="10" t="s">
        <v>71</v>
      </c>
      <c r="C63" s="11">
        <v>0.13800000000000001</v>
      </c>
      <c r="D63" s="11">
        <v>0.128</v>
      </c>
      <c r="E63" s="11">
        <v>0.128</v>
      </c>
      <c r="F63" s="11">
        <v>0.17800000000000005</v>
      </c>
      <c r="G63" s="11">
        <v>0.33400000000000007</v>
      </c>
      <c r="H63" s="11">
        <v>0.28000000000000003</v>
      </c>
      <c r="I63" s="11">
        <v>0.22599999999999998</v>
      </c>
      <c r="J63" s="11">
        <v>0.25700000000000001</v>
      </c>
      <c r="K63" s="11">
        <v>0.28299999999999997</v>
      </c>
      <c r="L63" s="11">
        <v>0.23700000000000004</v>
      </c>
      <c r="M63" s="11">
        <v>0.26900000000000002</v>
      </c>
      <c r="N63" s="11">
        <v>0.26800000000000002</v>
      </c>
      <c r="O63" s="11">
        <v>0.37</v>
      </c>
      <c r="P63" s="11">
        <v>0.253</v>
      </c>
      <c r="Q63" s="11">
        <v>0.24299999999999999</v>
      </c>
      <c r="R63" s="11">
        <v>0.23954000000000003</v>
      </c>
      <c r="S63" s="8">
        <f t="shared" si="0"/>
        <v>-1.4238683127571816E-2</v>
      </c>
      <c r="T63" s="9">
        <f t="shared" si="1"/>
        <v>-3.4599999999999631E-3</v>
      </c>
    </row>
    <row r="64" spans="2:20" x14ac:dyDescent="0.3">
      <c r="B64" s="10" t="s">
        <v>72</v>
      </c>
      <c r="C64" s="11">
        <v>0.11199999999999999</v>
      </c>
      <c r="D64" s="11">
        <v>0.125</v>
      </c>
      <c r="E64" s="11">
        <v>0.11499999999999999</v>
      </c>
      <c r="F64" s="11">
        <v>0.10099999999999998</v>
      </c>
      <c r="G64" s="11">
        <v>0.10399999999999998</v>
      </c>
      <c r="H64" s="11">
        <v>8.6999999999999994E-2</v>
      </c>
      <c r="I64" s="11">
        <v>9.2000000000000026E-2</v>
      </c>
      <c r="J64" s="11">
        <v>0.13499999999999998</v>
      </c>
      <c r="K64" s="11">
        <v>9.1000000000000025E-2</v>
      </c>
      <c r="L64" s="11">
        <v>0.10400000000000004</v>
      </c>
      <c r="M64" s="11">
        <v>9.9000000000000032E-2</v>
      </c>
      <c r="N64" s="11">
        <v>7.9000000000000001E-2</v>
      </c>
      <c r="O64" s="11">
        <v>6.3E-2</v>
      </c>
      <c r="P64" s="11">
        <v>3.3000000000000002E-2</v>
      </c>
      <c r="Q64" s="11">
        <v>2.8000000000000001E-2</v>
      </c>
      <c r="R64" s="11">
        <v>2.6530000000000001E-2</v>
      </c>
      <c r="S64" s="8">
        <f t="shared" si="0"/>
        <v>-5.2499999999999991E-2</v>
      </c>
      <c r="T64" s="9">
        <f t="shared" si="1"/>
        <v>-1.4699999999999991E-3</v>
      </c>
    </row>
    <row r="65" spans="2:20" x14ac:dyDescent="0.3">
      <c r="B65" s="10" t="s">
        <v>73</v>
      </c>
      <c r="C65" s="11">
        <v>0.37200000000000011</v>
      </c>
      <c r="D65" s="11">
        <v>0.24</v>
      </c>
      <c r="E65" s="11">
        <v>0.23199999999999998</v>
      </c>
      <c r="F65" s="11">
        <v>0.25100000000000011</v>
      </c>
      <c r="G65" s="11">
        <v>0.29899999999999993</v>
      </c>
      <c r="H65" s="11">
        <v>0.22999999999999998</v>
      </c>
      <c r="I65" s="11">
        <v>0.15499999999999992</v>
      </c>
      <c r="J65" s="11">
        <v>0.16700000000000004</v>
      </c>
      <c r="K65" s="11">
        <v>0.15000000000000002</v>
      </c>
      <c r="L65" s="11">
        <v>0.44500000000000006</v>
      </c>
      <c r="M65" s="11">
        <v>0.45299999999999996</v>
      </c>
      <c r="N65" s="11">
        <v>0.379</v>
      </c>
      <c r="O65" s="11">
        <v>0.33800000000000002</v>
      </c>
      <c r="P65" s="11">
        <v>0.27300000000000002</v>
      </c>
      <c r="Q65" s="11">
        <v>0.224</v>
      </c>
      <c r="R65" s="11">
        <v>0.30740000000000001</v>
      </c>
      <c r="S65" s="8">
        <f t="shared" si="0"/>
        <v>0.37232142857142847</v>
      </c>
      <c r="T65" s="9">
        <f t="shared" si="1"/>
        <v>8.3400000000000002E-2</v>
      </c>
    </row>
    <row r="66" spans="2:20" x14ac:dyDescent="0.3">
      <c r="B66" s="10" t="s">
        <v>74</v>
      </c>
      <c r="C66" s="11">
        <v>0.12799999999999995</v>
      </c>
      <c r="D66" s="11">
        <v>0.18600000000000005</v>
      </c>
      <c r="E66" s="11">
        <v>0.121</v>
      </c>
      <c r="F66" s="11">
        <v>0.126</v>
      </c>
      <c r="G66" s="11">
        <v>0.15800000000000003</v>
      </c>
      <c r="H66" s="11">
        <v>9.1000000000000081E-2</v>
      </c>
      <c r="I66" s="11">
        <v>9.9000000000000088E-2</v>
      </c>
      <c r="J66" s="11">
        <v>0.15600000000000003</v>
      </c>
      <c r="K66" s="11">
        <v>0.15499999999999997</v>
      </c>
      <c r="L66" s="11">
        <v>0.13300000000000001</v>
      </c>
      <c r="M66" s="11">
        <v>0.186</v>
      </c>
      <c r="N66" s="11">
        <v>0.158</v>
      </c>
      <c r="O66" s="11">
        <v>0.153</v>
      </c>
      <c r="P66" s="11">
        <v>0.11600000000000001</v>
      </c>
      <c r="Q66" s="11">
        <v>0.222</v>
      </c>
      <c r="R66" s="11">
        <v>0.22087999999999999</v>
      </c>
      <c r="S66" s="8">
        <f t="shared" si="0"/>
        <v>-5.0450450450451045E-3</v>
      </c>
      <c r="T66" s="9">
        <f t="shared" si="1"/>
        <v>-1.1200000000000099E-3</v>
      </c>
    </row>
    <row r="67" spans="2:20" x14ac:dyDescent="0.3">
      <c r="B67" s="10" t="s">
        <v>75</v>
      </c>
      <c r="C67" s="11">
        <v>5.4000000000000048E-2</v>
      </c>
      <c r="D67" s="11">
        <v>5.2999999999999936E-2</v>
      </c>
      <c r="E67" s="11">
        <v>5.0999999999999934E-2</v>
      </c>
      <c r="F67" s="11">
        <v>4.8000000000000043E-2</v>
      </c>
      <c r="G67" s="11">
        <v>0.16399999999999992</v>
      </c>
      <c r="H67" s="11">
        <v>0.10200000000000009</v>
      </c>
      <c r="I67" s="11">
        <v>8.6999999999999966E-2</v>
      </c>
      <c r="J67" s="11">
        <v>0.12399999999999989</v>
      </c>
      <c r="K67" s="11">
        <v>0.28200000000000003</v>
      </c>
      <c r="L67" s="11">
        <v>0.22199999999999998</v>
      </c>
      <c r="M67" s="11">
        <v>0.15699999999999992</v>
      </c>
      <c r="N67" s="11">
        <v>0.112</v>
      </c>
      <c r="O67" s="11">
        <v>0.129</v>
      </c>
      <c r="P67" s="11">
        <v>0.10300000000000001</v>
      </c>
      <c r="Q67" s="11">
        <v>6.8999999999999992E-2</v>
      </c>
      <c r="R67" s="11">
        <v>6.8930000000000005E-2</v>
      </c>
      <c r="S67" s="8">
        <f t="shared" si="0"/>
        <v>-1.0144927536229753E-3</v>
      </c>
      <c r="T67" s="9">
        <f t="shared" si="1"/>
        <v>-6.9999999999986739E-5</v>
      </c>
    </row>
    <row r="68" spans="2:20" x14ac:dyDescent="0.3">
      <c r="B68" s="10" t="s">
        <v>76</v>
      </c>
      <c r="C68" s="11">
        <v>0.32799999999999996</v>
      </c>
      <c r="D68" s="11">
        <v>0.33400000000000007</v>
      </c>
      <c r="E68" s="11">
        <v>0.21899999999999997</v>
      </c>
      <c r="F68" s="11">
        <v>0.34399999999999997</v>
      </c>
      <c r="G68" s="11">
        <v>0.65300000000000002</v>
      </c>
      <c r="H68" s="11">
        <v>0.49899999999999989</v>
      </c>
      <c r="I68" s="11">
        <v>0.55900000000000005</v>
      </c>
      <c r="J68" s="11">
        <v>0.625</v>
      </c>
      <c r="K68" s="11">
        <v>0.81100000000000005</v>
      </c>
      <c r="L68" s="11">
        <v>0.86099999999999999</v>
      </c>
      <c r="M68" s="11">
        <v>0.97399999999999987</v>
      </c>
      <c r="N68" s="11">
        <v>0.85099999999999998</v>
      </c>
      <c r="O68" s="11">
        <v>0.89599999999999991</v>
      </c>
      <c r="P68" s="11">
        <v>0.95599999999999996</v>
      </c>
      <c r="Q68" s="11">
        <v>0.83899999999999997</v>
      </c>
      <c r="R68" s="11">
        <v>0.99249999999999994</v>
      </c>
      <c r="S68" s="8">
        <f t="shared" si="0"/>
        <v>0.18295589988081051</v>
      </c>
      <c r="T68" s="9">
        <f t="shared" si="1"/>
        <v>0.15349999999999997</v>
      </c>
    </row>
    <row r="69" spans="2:20" x14ac:dyDescent="0.3">
      <c r="B69" s="10" t="s">
        <v>77</v>
      </c>
      <c r="C69" s="11">
        <v>0.21900000000000008</v>
      </c>
      <c r="D69" s="11">
        <v>0.252</v>
      </c>
      <c r="E69" s="11">
        <v>0.30499999999999994</v>
      </c>
      <c r="F69" s="11">
        <v>0.37699999999999989</v>
      </c>
      <c r="G69" s="11">
        <v>0.47299999999999998</v>
      </c>
      <c r="H69" s="11">
        <v>0.3839999999999999</v>
      </c>
      <c r="I69" s="11">
        <v>0.44199999999999995</v>
      </c>
      <c r="J69" s="11">
        <v>0.39100000000000001</v>
      </c>
      <c r="K69" s="11">
        <v>0.38200000000000001</v>
      </c>
      <c r="L69" s="11">
        <v>0.38299999999999995</v>
      </c>
      <c r="M69" s="11">
        <v>0.35600000000000004</v>
      </c>
      <c r="N69" s="11">
        <v>0.249</v>
      </c>
      <c r="O69" s="11">
        <v>0.24199999999999999</v>
      </c>
      <c r="P69" s="11">
        <v>0.32</v>
      </c>
      <c r="Q69" s="11">
        <v>0.20300000000000001</v>
      </c>
      <c r="R69" s="11">
        <v>0.23699999999999999</v>
      </c>
      <c r="S69" s="8">
        <f t="shared" si="0"/>
        <v>0.16748768472906383</v>
      </c>
      <c r="T69" s="9">
        <f t="shared" si="1"/>
        <v>3.3999999999999975E-2</v>
      </c>
    </row>
    <row r="70" spans="2:20" x14ac:dyDescent="0.3">
      <c r="B70" s="10" t="s">
        <v>78</v>
      </c>
      <c r="C70" s="11">
        <v>0.14600000000000002</v>
      </c>
      <c r="D70" s="11">
        <v>0.20600000000000007</v>
      </c>
      <c r="E70" s="11">
        <v>0.15200000000000002</v>
      </c>
      <c r="F70" s="11">
        <v>0.249</v>
      </c>
      <c r="G70" s="11">
        <v>0.47799999999999998</v>
      </c>
      <c r="H70" s="11">
        <v>0.39400000000000002</v>
      </c>
      <c r="I70" s="11">
        <v>0.31499999999999995</v>
      </c>
      <c r="J70" s="11">
        <v>0.28500000000000003</v>
      </c>
      <c r="K70" s="11">
        <v>0.31500000000000006</v>
      </c>
      <c r="L70" s="11">
        <v>0.23899999999999993</v>
      </c>
      <c r="M70" s="11">
        <v>0.19800000000000001</v>
      </c>
      <c r="N70" s="11">
        <v>0.22899999999999998</v>
      </c>
      <c r="O70" s="11">
        <v>0.127</v>
      </c>
      <c r="P70" s="11">
        <v>0.10100000000000001</v>
      </c>
      <c r="Q70" s="11">
        <v>0.11199999999999999</v>
      </c>
      <c r="R70" s="11">
        <v>0.12720000000000001</v>
      </c>
      <c r="S70" s="8">
        <f t="shared" si="0"/>
        <v>0.1357142857142859</v>
      </c>
      <c r="T70" s="9">
        <f t="shared" si="1"/>
        <v>1.5200000000000019E-2</v>
      </c>
    </row>
    <row r="71" spans="2:20" x14ac:dyDescent="0.3">
      <c r="B71" s="6" t="s">
        <v>79</v>
      </c>
      <c r="C71" s="7">
        <v>2.0949999999999998</v>
      </c>
      <c r="D71" s="7">
        <v>2.3159999999999998</v>
      </c>
      <c r="E71" s="7">
        <v>2.1919999999999997</v>
      </c>
      <c r="F71" s="7">
        <v>2.3219999999999996</v>
      </c>
      <c r="G71" s="7">
        <v>2.7940000000000005</v>
      </c>
      <c r="H71" s="7">
        <v>2.004</v>
      </c>
      <c r="I71" s="7">
        <v>1.9699999999999998</v>
      </c>
      <c r="J71" s="7">
        <v>1.7769999999999997</v>
      </c>
      <c r="K71" s="7">
        <v>1.7120000000000002</v>
      </c>
      <c r="L71" s="7">
        <v>1.7760000000000002</v>
      </c>
      <c r="M71" s="7">
        <v>1.6910000000000001</v>
      </c>
      <c r="N71" s="7">
        <v>1.6040000000000001</v>
      </c>
      <c r="O71" s="7">
        <v>1.6429999999999998</v>
      </c>
      <c r="P71" s="7">
        <v>1.3540000000000001</v>
      </c>
      <c r="Q71" s="7">
        <v>1.331</v>
      </c>
      <c r="R71" s="7">
        <v>1.23271</v>
      </c>
      <c r="S71" s="8">
        <f t="shared" si="0"/>
        <v>-7.3846731780616071E-2</v>
      </c>
      <c r="T71" s="9">
        <f t="shared" si="1"/>
        <v>-9.8289999999999988E-2</v>
      </c>
    </row>
    <row r="72" spans="2:20" x14ac:dyDescent="0.3">
      <c r="B72" s="10" t="s">
        <v>80</v>
      </c>
      <c r="C72" s="11">
        <v>0.29499999999999998</v>
      </c>
      <c r="D72" s="11">
        <v>0.29900000000000004</v>
      </c>
      <c r="E72" s="11">
        <v>0.30400000000000005</v>
      </c>
      <c r="F72" s="11">
        <v>0.28099999999999997</v>
      </c>
      <c r="G72" s="11">
        <v>0.34699999999999998</v>
      </c>
      <c r="H72" s="11">
        <v>0.17900000000000005</v>
      </c>
      <c r="I72" s="11">
        <v>0.20100000000000001</v>
      </c>
      <c r="J72" s="11">
        <v>0.18099999999999999</v>
      </c>
      <c r="K72" s="11">
        <v>0.16199999999999998</v>
      </c>
      <c r="L72" s="11">
        <v>0.189</v>
      </c>
      <c r="M72" s="11">
        <v>0.20199999999999999</v>
      </c>
      <c r="N72" s="11">
        <v>0.20399999999999999</v>
      </c>
      <c r="O72" s="11">
        <v>0.214</v>
      </c>
      <c r="P72" s="11">
        <v>0.13700000000000001</v>
      </c>
      <c r="Q72" s="11">
        <v>0.13500000000000001</v>
      </c>
      <c r="R72" s="11">
        <v>0.15040000000000001</v>
      </c>
      <c r="S72" s="8">
        <f t="shared" si="0"/>
        <v>0.11407407407407399</v>
      </c>
      <c r="T72" s="9">
        <f t="shared" si="1"/>
        <v>1.5399999999999997E-2</v>
      </c>
    </row>
    <row r="73" spans="2:20" x14ac:dyDescent="0.3">
      <c r="B73" s="10" t="s">
        <v>81</v>
      </c>
      <c r="C73" s="11">
        <v>0.71299999999999997</v>
      </c>
      <c r="D73" s="11">
        <v>0.8620000000000001</v>
      </c>
      <c r="E73" s="11">
        <v>0.76700000000000002</v>
      </c>
      <c r="F73" s="11">
        <v>0.81499999999999995</v>
      </c>
      <c r="G73" s="11">
        <v>1.109</v>
      </c>
      <c r="H73" s="11">
        <v>0.76</v>
      </c>
      <c r="I73" s="11">
        <v>0.76900000000000002</v>
      </c>
      <c r="J73" s="11">
        <v>0.73199999999999998</v>
      </c>
      <c r="K73" s="11">
        <v>0.751</v>
      </c>
      <c r="L73" s="11">
        <v>0.70700000000000007</v>
      </c>
      <c r="M73" s="11">
        <v>0.6359999999999999</v>
      </c>
      <c r="N73" s="11">
        <v>0.624</v>
      </c>
      <c r="O73" s="11">
        <v>0.63600000000000001</v>
      </c>
      <c r="P73" s="11">
        <v>0.54900000000000004</v>
      </c>
      <c r="Q73" s="11">
        <v>0.58000000000000007</v>
      </c>
      <c r="R73" s="11">
        <v>0.44542000000000004</v>
      </c>
      <c r="S73" s="8">
        <f t="shared" si="0"/>
        <v>-0.23203448275862071</v>
      </c>
      <c r="T73" s="9">
        <f t="shared" si="1"/>
        <v>-0.13458000000000003</v>
      </c>
    </row>
    <row r="74" spans="2:20" x14ac:dyDescent="0.3">
      <c r="B74" s="10" t="s">
        <v>82</v>
      </c>
      <c r="C74" s="11">
        <v>0.53</v>
      </c>
      <c r="D74" s="11">
        <v>0.60099999999999998</v>
      </c>
      <c r="E74" s="11">
        <v>0.53400000000000003</v>
      </c>
      <c r="F74" s="11">
        <v>0.6</v>
      </c>
      <c r="G74" s="11">
        <v>0.67599999999999993</v>
      </c>
      <c r="H74" s="11">
        <v>0.51600000000000001</v>
      </c>
      <c r="I74" s="11">
        <v>0.44500000000000001</v>
      </c>
      <c r="J74" s="11">
        <v>0.42199999999999999</v>
      </c>
      <c r="K74" s="11">
        <v>0.40300000000000008</v>
      </c>
      <c r="L74" s="11">
        <v>0.47299999999999998</v>
      </c>
      <c r="M74" s="11">
        <v>0.53300000000000003</v>
      </c>
      <c r="N74" s="11">
        <v>0.49299999999999999</v>
      </c>
      <c r="O74" s="11">
        <v>0.49199999999999999</v>
      </c>
      <c r="P74" s="11">
        <v>0.4</v>
      </c>
      <c r="Q74" s="11">
        <v>0.40400000000000003</v>
      </c>
      <c r="R74" s="11">
        <v>0.38690000000000002</v>
      </c>
      <c r="S74" s="8">
        <f t="shared" si="0"/>
        <v>-4.2326732673267364E-2</v>
      </c>
      <c r="T74" s="9">
        <f t="shared" si="1"/>
        <v>-1.7100000000000004E-2</v>
      </c>
    </row>
    <row r="75" spans="2:20" x14ac:dyDescent="0.3">
      <c r="B75" s="10" t="s">
        <v>83</v>
      </c>
      <c r="C75" s="11">
        <v>0.55800000000000005</v>
      </c>
      <c r="D75" s="11">
        <v>0.55300000000000016</v>
      </c>
      <c r="E75" s="11">
        <v>0.58699999999999997</v>
      </c>
      <c r="F75" s="11">
        <v>0.62600000000000011</v>
      </c>
      <c r="G75" s="11">
        <v>0.66200000000000014</v>
      </c>
      <c r="H75" s="11">
        <v>0.54799999999999982</v>
      </c>
      <c r="I75" s="11">
        <v>0.55499999999999994</v>
      </c>
      <c r="J75" s="11">
        <v>0.44200000000000006</v>
      </c>
      <c r="K75" s="11">
        <v>0.39599999999999991</v>
      </c>
      <c r="L75" s="11">
        <v>0.40800000000000003</v>
      </c>
      <c r="M75" s="11">
        <v>0.32000000000000006</v>
      </c>
      <c r="N75" s="11">
        <v>0.28400000000000003</v>
      </c>
      <c r="O75" s="11">
        <v>0.30000000000000004</v>
      </c>
      <c r="P75" s="11">
        <v>0.26800000000000002</v>
      </c>
      <c r="Q75" s="11">
        <v>0.21100000000000002</v>
      </c>
      <c r="R75" s="11">
        <v>0.24998999999999999</v>
      </c>
      <c r="S75" s="8">
        <f t="shared" ref="S75:S97" si="2">R75/Q75-100%</f>
        <v>0.18478672985781963</v>
      </c>
      <c r="T75" s="9">
        <f t="shared" ref="T75:T97" si="3">R75-Q75</f>
        <v>3.8989999999999969E-2</v>
      </c>
    </row>
    <row r="76" spans="2:20" x14ac:dyDescent="0.3">
      <c r="B76" s="6" t="s">
        <v>84</v>
      </c>
      <c r="C76" s="7">
        <v>3.1680000000000001</v>
      </c>
      <c r="D76" s="7">
        <v>2.9569999999999999</v>
      </c>
      <c r="E76" s="7">
        <v>3.2150000000000003</v>
      </c>
      <c r="F76" s="7">
        <v>2.9309999999999996</v>
      </c>
      <c r="G76" s="7">
        <v>3.92</v>
      </c>
      <c r="H76" s="7">
        <v>3.2280000000000002</v>
      </c>
      <c r="I76" s="7">
        <v>3.2429999999999999</v>
      </c>
      <c r="J76" s="7">
        <v>2.8649999999999998</v>
      </c>
      <c r="K76" s="7">
        <v>2.8649999999999998</v>
      </c>
      <c r="L76" s="7">
        <v>3.2410000000000005</v>
      </c>
      <c r="M76" s="7">
        <v>3.0109999999999997</v>
      </c>
      <c r="N76" s="7">
        <v>3.1539999999999999</v>
      </c>
      <c r="O76" s="7">
        <v>2.9130000000000003</v>
      </c>
      <c r="P76" s="7">
        <v>2.5499999999999998</v>
      </c>
      <c r="Q76" s="7">
        <v>2.448</v>
      </c>
      <c r="R76" s="7">
        <v>2.6945000000000001</v>
      </c>
      <c r="S76" s="8">
        <f t="shared" si="2"/>
        <v>0.10069444444444442</v>
      </c>
      <c r="T76" s="9">
        <f t="shared" si="3"/>
        <v>0.24650000000000016</v>
      </c>
    </row>
    <row r="77" spans="2:20" x14ac:dyDescent="0.3">
      <c r="B77" s="10" t="s">
        <v>85</v>
      </c>
      <c r="C77" s="11">
        <v>9.999999999999995E-3</v>
      </c>
      <c r="D77" s="11">
        <v>7.0000000000000062E-3</v>
      </c>
      <c r="E77" s="11">
        <v>7.9999999999999932E-3</v>
      </c>
      <c r="F77" s="11">
        <v>7.0000000000000062E-3</v>
      </c>
      <c r="G77" s="11">
        <v>6.9999999999999923E-3</v>
      </c>
      <c r="H77" s="11">
        <v>6.9999999999999923E-3</v>
      </c>
      <c r="I77" s="11">
        <v>1.0999999999999996E-2</v>
      </c>
      <c r="J77" s="11">
        <v>1.2000000000000004E-2</v>
      </c>
      <c r="K77" s="11">
        <v>1.1999999999999997E-2</v>
      </c>
      <c r="L77" s="11">
        <v>1.7000000000000001E-2</v>
      </c>
      <c r="M77" s="11">
        <v>1.8000000000000002E-2</v>
      </c>
      <c r="N77" s="11">
        <v>1.9E-2</v>
      </c>
      <c r="O77" s="11">
        <v>1.7999999999999999E-2</v>
      </c>
      <c r="P77" s="11">
        <v>2.1999999999999999E-2</v>
      </c>
      <c r="Q77" s="11">
        <v>1.7999999999999999E-2</v>
      </c>
      <c r="R77" s="11">
        <v>2.2179999999999998E-2</v>
      </c>
      <c r="S77" s="8">
        <f t="shared" si="2"/>
        <v>0.23222222222222233</v>
      </c>
      <c r="T77" s="9">
        <f t="shared" si="3"/>
        <v>4.1799999999999997E-3</v>
      </c>
    </row>
    <row r="78" spans="2:20" x14ac:dyDescent="0.3">
      <c r="B78" s="10" t="s">
        <v>86</v>
      </c>
      <c r="C78" s="11">
        <v>1.3999999999999999E-2</v>
      </c>
      <c r="D78" s="11">
        <v>1.0000000000000002E-2</v>
      </c>
      <c r="E78" s="11">
        <v>9.0000000000000011E-3</v>
      </c>
      <c r="F78" s="11">
        <v>1.0999999999999996E-2</v>
      </c>
      <c r="G78" s="11">
        <v>1.3999999999999999E-2</v>
      </c>
      <c r="H78" s="11">
        <v>8.0000000000000002E-3</v>
      </c>
      <c r="I78" s="11">
        <v>7.9999999999999967E-3</v>
      </c>
      <c r="J78" s="11">
        <v>7.0000000000000027E-3</v>
      </c>
      <c r="K78" s="11">
        <v>8.0000000000000002E-3</v>
      </c>
      <c r="L78" s="11">
        <v>9.9999999999999985E-3</v>
      </c>
      <c r="M78" s="11">
        <v>6.9999999999999993E-3</v>
      </c>
      <c r="N78" s="11">
        <v>2.3E-2</v>
      </c>
      <c r="O78" s="11">
        <v>1.9999999999999997E-2</v>
      </c>
      <c r="P78" s="11">
        <v>2.7999999999999997E-2</v>
      </c>
      <c r="Q78" s="11">
        <v>0.03</v>
      </c>
      <c r="R78" s="11">
        <v>5.6169999999999998E-2</v>
      </c>
      <c r="S78" s="8">
        <f t="shared" si="2"/>
        <v>0.8723333333333334</v>
      </c>
      <c r="T78" s="9">
        <f t="shared" si="3"/>
        <v>2.6169999999999999E-2</v>
      </c>
    </row>
    <row r="79" spans="2:20" x14ac:dyDescent="0.3">
      <c r="B79" s="10" t="s">
        <v>87</v>
      </c>
      <c r="C79" s="11">
        <v>0.34100000000000003</v>
      </c>
      <c r="D79" s="11">
        <v>0.17799999999999999</v>
      </c>
      <c r="E79" s="11">
        <v>0.28699999999999998</v>
      </c>
      <c r="F79" s="11">
        <v>0.251</v>
      </c>
      <c r="G79" s="11">
        <v>0.17700000000000002</v>
      </c>
      <c r="H79" s="11">
        <v>0.23700000000000002</v>
      </c>
      <c r="I79" s="11">
        <v>0.184</v>
      </c>
      <c r="J79" s="11">
        <v>0.20200000000000001</v>
      </c>
      <c r="K79" s="11">
        <v>0.14100000000000001</v>
      </c>
      <c r="L79" s="11">
        <v>0.158</v>
      </c>
      <c r="M79" s="11">
        <v>0.159</v>
      </c>
      <c r="N79" s="11">
        <v>0.18099999999999999</v>
      </c>
      <c r="O79" s="11">
        <v>0.16600000000000001</v>
      </c>
      <c r="P79" s="11">
        <v>0.125</v>
      </c>
      <c r="Q79" s="11">
        <v>0.20699999999999999</v>
      </c>
      <c r="R79" s="11">
        <v>0.22706000000000001</v>
      </c>
      <c r="S79" s="8">
        <f t="shared" si="2"/>
        <v>9.690821256038662E-2</v>
      </c>
      <c r="T79" s="9">
        <f t="shared" si="3"/>
        <v>2.0060000000000022E-2</v>
      </c>
    </row>
    <row r="80" spans="2:20" x14ac:dyDescent="0.3">
      <c r="B80" s="10" t="s">
        <v>88</v>
      </c>
      <c r="C80" s="11">
        <v>0.65399999999999991</v>
      </c>
      <c r="D80" s="11">
        <v>0.48199999999999998</v>
      </c>
      <c r="E80" s="11">
        <v>0.57600000000000007</v>
      </c>
      <c r="F80" s="11">
        <v>0.62200000000000011</v>
      </c>
      <c r="G80" s="11">
        <v>0.97</v>
      </c>
      <c r="H80" s="11">
        <v>0.60799999999999998</v>
      </c>
      <c r="I80" s="11">
        <v>0.58499999999999996</v>
      </c>
      <c r="J80" s="11">
        <v>0.54</v>
      </c>
      <c r="K80" s="11">
        <v>0.53400000000000003</v>
      </c>
      <c r="L80" s="11">
        <v>0.57099999999999995</v>
      </c>
      <c r="M80" s="11">
        <v>0.48399999999999999</v>
      </c>
      <c r="N80" s="11">
        <v>0.44699999999999995</v>
      </c>
      <c r="O80" s="11">
        <v>0.39500000000000002</v>
      </c>
      <c r="P80" s="11">
        <v>0.33099999999999996</v>
      </c>
      <c r="Q80" s="11">
        <v>0.26400000000000001</v>
      </c>
      <c r="R80" s="11">
        <v>0.31959000000000004</v>
      </c>
      <c r="S80" s="8">
        <f t="shared" si="2"/>
        <v>0.21056818181818193</v>
      </c>
      <c r="T80" s="9">
        <f t="shared" si="3"/>
        <v>5.5590000000000028E-2</v>
      </c>
    </row>
    <row r="81" spans="2:20" x14ac:dyDescent="0.3">
      <c r="B81" s="10" t="s">
        <v>89</v>
      </c>
      <c r="C81" s="11">
        <v>0.43600000000000005</v>
      </c>
      <c r="D81" s="11">
        <v>0.3670000000000001</v>
      </c>
      <c r="E81" s="11">
        <v>0.53399999999999992</v>
      </c>
      <c r="F81" s="11">
        <v>0.52299999999999991</v>
      </c>
      <c r="G81" s="11">
        <v>0.59299999999999997</v>
      </c>
      <c r="H81" s="11">
        <v>0.69699999999999995</v>
      </c>
      <c r="I81" s="11">
        <v>0.56800000000000006</v>
      </c>
      <c r="J81" s="11">
        <v>0.50800000000000001</v>
      </c>
      <c r="K81" s="11">
        <v>0.50600000000000001</v>
      </c>
      <c r="L81" s="11">
        <v>0.76200000000000001</v>
      </c>
      <c r="M81" s="11">
        <v>0.627</v>
      </c>
      <c r="N81" s="11">
        <v>0.70199999999999996</v>
      </c>
      <c r="O81" s="11">
        <v>0.71100000000000008</v>
      </c>
      <c r="P81" s="11">
        <v>0.67500000000000004</v>
      </c>
      <c r="Q81" s="11">
        <v>0.53500000000000003</v>
      </c>
      <c r="R81" s="11">
        <v>0.56376999999999999</v>
      </c>
      <c r="S81" s="8">
        <f t="shared" si="2"/>
        <v>5.3775700934579396E-2</v>
      </c>
      <c r="T81" s="9">
        <f t="shared" si="3"/>
        <v>2.8769999999999962E-2</v>
      </c>
    </row>
    <row r="82" spans="2:20" x14ac:dyDescent="0.3">
      <c r="B82" s="10" t="s">
        <v>90</v>
      </c>
      <c r="C82" s="11">
        <v>0.39100000000000001</v>
      </c>
      <c r="D82" s="11">
        <v>0.38400000000000001</v>
      </c>
      <c r="E82" s="11">
        <v>0.29499999999999998</v>
      </c>
      <c r="F82" s="11">
        <v>0.27599999999999997</v>
      </c>
      <c r="G82" s="11">
        <v>0.28799999999999998</v>
      </c>
      <c r="H82" s="11">
        <v>0.33699999999999997</v>
      </c>
      <c r="I82" s="11">
        <v>0.30299999999999994</v>
      </c>
      <c r="J82" s="11">
        <v>0.26700000000000002</v>
      </c>
      <c r="K82" s="11">
        <v>0.25899999999999995</v>
      </c>
      <c r="L82" s="11">
        <v>0.25599999999999995</v>
      </c>
      <c r="M82" s="11">
        <v>0.27099999999999996</v>
      </c>
      <c r="N82" s="11">
        <v>0.27100000000000002</v>
      </c>
      <c r="O82" s="11">
        <v>0.25</v>
      </c>
      <c r="P82" s="11">
        <v>0.23400000000000001</v>
      </c>
      <c r="Q82" s="11">
        <v>0.21099999999999999</v>
      </c>
      <c r="R82" s="11">
        <v>0.23349999999999999</v>
      </c>
      <c r="S82" s="8">
        <f t="shared" si="2"/>
        <v>0.10663507109004744</v>
      </c>
      <c r="T82" s="9">
        <f t="shared" si="3"/>
        <v>2.2499999999999992E-2</v>
      </c>
    </row>
    <row r="83" spans="2:20" x14ac:dyDescent="0.3">
      <c r="B83" s="10" t="s">
        <v>91</v>
      </c>
      <c r="C83" s="11">
        <v>0.45499999999999996</v>
      </c>
      <c r="D83" s="11">
        <v>0.41900000000000004</v>
      </c>
      <c r="E83" s="11">
        <v>0.48000000000000009</v>
      </c>
      <c r="F83" s="11">
        <v>0.46899999999999986</v>
      </c>
      <c r="G83" s="11">
        <v>0.51900000000000002</v>
      </c>
      <c r="H83" s="11">
        <v>0.38400000000000001</v>
      </c>
      <c r="I83" s="11">
        <v>0.45600000000000007</v>
      </c>
      <c r="J83" s="11">
        <v>0.40799999999999997</v>
      </c>
      <c r="K83" s="11">
        <v>0.41200000000000003</v>
      </c>
      <c r="L83" s="11">
        <v>0.49</v>
      </c>
      <c r="M83" s="11">
        <v>0.373</v>
      </c>
      <c r="N83" s="11">
        <v>0.376</v>
      </c>
      <c r="O83" s="11">
        <v>0.33800000000000002</v>
      </c>
      <c r="P83" s="11">
        <v>0.252</v>
      </c>
      <c r="Q83" s="11">
        <v>0.24299999999999999</v>
      </c>
      <c r="R83" s="11">
        <v>0.28264</v>
      </c>
      <c r="S83" s="8">
        <f t="shared" si="2"/>
        <v>0.16312757201646089</v>
      </c>
      <c r="T83" s="9">
        <f t="shared" si="3"/>
        <v>3.9640000000000009E-2</v>
      </c>
    </row>
    <row r="84" spans="2:20" x14ac:dyDescent="0.3">
      <c r="B84" s="10" t="s">
        <v>92</v>
      </c>
      <c r="C84" s="11">
        <v>0.18500000000000005</v>
      </c>
      <c r="D84" s="11">
        <v>0.22999999999999998</v>
      </c>
      <c r="E84" s="11">
        <v>0.18000000000000005</v>
      </c>
      <c r="F84" s="11">
        <v>0.18799999999999994</v>
      </c>
      <c r="G84" s="11">
        <v>0.35899999999999999</v>
      </c>
      <c r="H84" s="11">
        <v>0.27600000000000002</v>
      </c>
      <c r="I84" s="11">
        <v>0.37500000000000006</v>
      </c>
      <c r="J84" s="11">
        <v>0.33599999999999997</v>
      </c>
      <c r="K84" s="11">
        <v>0.23599999999999999</v>
      </c>
      <c r="L84" s="11">
        <v>0.25799999999999995</v>
      </c>
      <c r="M84" s="11">
        <v>0.26799999999999996</v>
      </c>
      <c r="N84" s="11">
        <v>0.27600000000000002</v>
      </c>
      <c r="O84" s="11">
        <v>0.20799999999999999</v>
      </c>
      <c r="P84" s="11">
        <v>0.15999999999999998</v>
      </c>
      <c r="Q84" s="11">
        <v>0.186</v>
      </c>
      <c r="R84" s="11">
        <v>0.19309999999999999</v>
      </c>
      <c r="S84" s="8">
        <f t="shared" si="2"/>
        <v>3.817204301075261E-2</v>
      </c>
      <c r="T84" s="9">
        <f t="shared" si="3"/>
        <v>7.0999999999999952E-3</v>
      </c>
    </row>
    <row r="85" spans="2:20" x14ac:dyDescent="0.3">
      <c r="B85" s="10" t="s">
        <v>93</v>
      </c>
      <c r="C85" s="11">
        <v>0.45499999999999996</v>
      </c>
      <c r="D85" s="11">
        <v>0.5169999999999999</v>
      </c>
      <c r="E85" s="11">
        <v>0.55999999999999994</v>
      </c>
      <c r="F85" s="11">
        <v>0.39999999999999991</v>
      </c>
      <c r="G85" s="11">
        <v>0.79</v>
      </c>
      <c r="H85" s="11">
        <v>0.47799999999999998</v>
      </c>
      <c r="I85" s="11">
        <v>0.55499999999999994</v>
      </c>
      <c r="J85" s="11">
        <v>0.42000000000000004</v>
      </c>
      <c r="K85" s="11">
        <v>0.56800000000000006</v>
      </c>
      <c r="L85" s="11">
        <v>0.55899999999999994</v>
      </c>
      <c r="M85" s="11">
        <v>0.63500000000000001</v>
      </c>
      <c r="N85" s="11">
        <v>0.70199999999999996</v>
      </c>
      <c r="O85" s="11">
        <v>0.61899999999999999</v>
      </c>
      <c r="P85" s="11">
        <v>0.52700000000000002</v>
      </c>
      <c r="Q85" s="11">
        <v>0.56400000000000006</v>
      </c>
      <c r="R85" s="11">
        <v>0.58882999999999996</v>
      </c>
      <c r="S85" s="8">
        <f t="shared" si="2"/>
        <v>4.4024822695035271E-2</v>
      </c>
      <c r="T85" s="9">
        <f t="shared" si="3"/>
        <v>2.4829999999999908E-2</v>
      </c>
    </row>
    <row r="86" spans="2:20" x14ac:dyDescent="0.3">
      <c r="B86" s="10" t="s">
        <v>94</v>
      </c>
      <c r="C86" s="11">
        <v>0.22700000000000004</v>
      </c>
      <c r="D86" s="11">
        <v>0.36299999999999999</v>
      </c>
      <c r="E86" s="11">
        <v>0.28600000000000003</v>
      </c>
      <c r="F86" s="11">
        <v>0.18399999999999997</v>
      </c>
      <c r="G86" s="11">
        <v>0.20299999999999999</v>
      </c>
      <c r="H86" s="11">
        <v>0.19600000000000001</v>
      </c>
      <c r="I86" s="11">
        <v>0.19799999999999998</v>
      </c>
      <c r="J86" s="11">
        <v>0.16500000000000001</v>
      </c>
      <c r="K86" s="11">
        <v>0.189</v>
      </c>
      <c r="L86" s="11">
        <v>0.16000000000000003</v>
      </c>
      <c r="M86" s="11">
        <v>0.16900000000000004</v>
      </c>
      <c r="N86" s="11">
        <v>0.157</v>
      </c>
      <c r="O86" s="11">
        <v>0.186</v>
      </c>
      <c r="P86" s="11">
        <v>0.19500000000000001</v>
      </c>
      <c r="Q86" s="11">
        <v>0.187</v>
      </c>
      <c r="R86" s="11">
        <v>0.20766000000000001</v>
      </c>
      <c r="S86" s="8">
        <f t="shared" si="2"/>
        <v>0.11048128342246</v>
      </c>
      <c r="T86" s="9">
        <f t="shared" si="3"/>
        <v>2.0660000000000012E-2</v>
      </c>
    </row>
    <row r="87" spans="2:20" x14ac:dyDescent="0.3">
      <c r="B87" s="6" t="s">
        <v>95</v>
      </c>
      <c r="C87" s="7">
        <v>1.611</v>
      </c>
      <c r="D87" s="7">
        <v>1.5920000000000003</v>
      </c>
      <c r="E87" s="7">
        <v>1.7249999999999999</v>
      </c>
      <c r="F87" s="7">
        <v>1.7</v>
      </c>
      <c r="G87" s="7">
        <v>1.8130000000000002</v>
      </c>
      <c r="H87" s="7">
        <v>1.7809999999999997</v>
      </c>
      <c r="I87" s="7">
        <v>1.6949999999999996</v>
      </c>
      <c r="J87" s="7">
        <v>1.6699999999999997</v>
      </c>
      <c r="K87" s="7">
        <v>1.6139999999999999</v>
      </c>
      <c r="L87" s="7">
        <v>1.706</v>
      </c>
      <c r="M87" s="7">
        <v>1.5829999999999997</v>
      </c>
      <c r="N87" s="7">
        <v>1.6059999999999999</v>
      </c>
      <c r="O87" s="7">
        <v>1.5230000000000001</v>
      </c>
      <c r="P87" s="7">
        <v>1.3029999999999999</v>
      </c>
      <c r="Q87" s="7">
        <v>1.151</v>
      </c>
      <c r="R87" s="7">
        <v>1.1865399999999999</v>
      </c>
      <c r="S87" s="8">
        <f t="shared" si="2"/>
        <v>3.0877497827975553E-2</v>
      </c>
      <c r="T87" s="9">
        <f t="shared" si="3"/>
        <v>3.5539999999999905E-2</v>
      </c>
    </row>
    <row r="88" spans="2:20" x14ac:dyDescent="0.3">
      <c r="B88" s="10" t="s">
        <v>96</v>
      </c>
      <c r="C88" s="11">
        <v>0.11700000000000002</v>
      </c>
      <c r="D88" s="11">
        <v>0.10199999999999998</v>
      </c>
      <c r="E88" s="11">
        <v>9.7000000000000003E-2</v>
      </c>
      <c r="F88" s="11">
        <v>0.12900000000000003</v>
      </c>
      <c r="G88" s="11">
        <v>0.188</v>
      </c>
      <c r="H88" s="11">
        <v>0.18499999999999997</v>
      </c>
      <c r="I88" s="11">
        <v>0.186</v>
      </c>
      <c r="J88" s="11">
        <v>0.15499999999999997</v>
      </c>
      <c r="K88" s="11">
        <v>0.17799999999999999</v>
      </c>
      <c r="L88" s="11">
        <v>0.17300000000000001</v>
      </c>
      <c r="M88" s="11">
        <v>0.15599999999999997</v>
      </c>
      <c r="N88" s="11">
        <v>0.20200000000000001</v>
      </c>
      <c r="O88" s="11">
        <v>0.129</v>
      </c>
      <c r="P88" s="11">
        <v>0.13200000000000001</v>
      </c>
      <c r="Q88" s="11">
        <v>0.14100000000000001</v>
      </c>
      <c r="R88" s="11">
        <v>0.17069999999999999</v>
      </c>
      <c r="S88" s="8">
        <f t="shared" si="2"/>
        <v>0.21063829787234023</v>
      </c>
      <c r="T88" s="9">
        <f t="shared" si="3"/>
        <v>2.9699999999999976E-2</v>
      </c>
    </row>
    <row r="89" spans="2:20" x14ac:dyDescent="0.3">
      <c r="B89" s="10" t="s">
        <v>97</v>
      </c>
      <c r="C89" s="11">
        <v>8.4000000000000019E-2</v>
      </c>
      <c r="D89" s="11">
        <v>9.0000000000000024E-2</v>
      </c>
      <c r="E89" s="11">
        <v>0.14300000000000002</v>
      </c>
      <c r="F89" s="11">
        <v>0.13400000000000001</v>
      </c>
      <c r="G89" s="11">
        <v>0.10700000000000001</v>
      </c>
      <c r="H89" s="11">
        <v>0.13200000000000001</v>
      </c>
      <c r="I89" s="11">
        <v>0.14600000000000002</v>
      </c>
      <c r="J89" s="11">
        <v>0.11599999999999999</v>
      </c>
      <c r="K89" s="11">
        <v>0.128</v>
      </c>
      <c r="L89" s="11">
        <v>0.15699999999999997</v>
      </c>
      <c r="M89" s="11">
        <v>0.14499999999999996</v>
      </c>
      <c r="N89" s="11">
        <v>0.11599999999999999</v>
      </c>
      <c r="O89" s="11">
        <v>0.113</v>
      </c>
      <c r="P89" s="11">
        <v>0.129</v>
      </c>
      <c r="Q89" s="11">
        <v>0.114</v>
      </c>
      <c r="R89" s="11">
        <v>0.11002000000000001</v>
      </c>
      <c r="S89" s="8">
        <f t="shared" si="2"/>
        <v>-3.4912280701754339E-2</v>
      </c>
      <c r="T89" s="9">
        <f t="shared" si="3"/>
        <v>-3.9799999999999974E-3</v>
      </c>
    </row>
    <row r="90" spans="2:20" x14ac:dyDescent="0.3">
      <c r="B90" s="10" t="s">
        <v>98</v>
      </c>
      <c r="C90" s="11">
        <v>0.14399999999999999</v>
      </c>
      <c r="D90" s="11">
        <v>0.1</v>
      </c>
      <c r="E90" s="11">
        <v>6.3E-2</v>
      </c>
      <c r="F90" s="11">
        <v>5.6999999999999981E-2</v>
      </c>
      <c r="G90" s="11">
        <v>7.2999999999999995E-2</v>
      </c>
      <c r="H90" s="11">
        <v>8.3000000000000018E-2</v>
      </c>
      <c r="I90" s="11">
        <v>5.8999999999999983E-2</v>
      </c>
      <c r="J90" s="11">
        <v>4.9000000000000002E-2</v>
      </c>
      <c r="K90" s="11">
        <v>3.7999999999999992E-2</v>
      </c>
      <c r="L90" s="11">
        <v>3.3000000000000002E-2</v>
      </c>
      <c r="M90" s="11">
        <v>3.7000000000000005E-2</v>
      </c>
      <c r="N90" s="11">
        <v>3.9E-2</v>
      </c>
      <c r="O90" s="11">
        <v>2.5999999999999999E-2</v>
      </c>
      <c r="P90" s="11">
        <v>3.4000000000000002E-2</v>
      </c>
      <c r="Q90" s="11">
        <v>4.4999999999999998E-2</v>
      </c>
      <c r="R90" s="11">
        <v>4.4330000000000001E-2</v>
      </c>
      <c r="S90" s="8">
        <f t="shared" si="2"/>
        <v>-1.488888888888884E-2</v>
      </c>
      <c r="T90" s="9">
        <f t="shared" si="3"/>
        <v>-6.6999999999999699E-4</v>
      </c>
    </row>
    <row r="91" spans="2:20" x14ac:dyDescent="0.3">
      <c r="B91" s="10" t="s">
        <v>99</v>
      </c>
      <c r="C91" s="11">
        <v>8.4999999999999992E-2</v>
      </c>
      <c r="D91" s="11">
        <v>9.799999999999999E-2</v>
      </c>
      <c r="E91" s="11">
        <v>7.5999999999999998E-2</v>
      </c>
      <c r="F91" s="11">
        <v>0.08</v>
      </c>
      <c r="G91" s="11">
        <v>6.8000000000000005E-2</v>
      </c>
      <c r="H91" s="11">
        <v>6.8000000000000005E-2</v>
      </c>
      <c r="I91" s="11">
        <v>6.9000000000000006E-2</v>
      </c>
      <c r="J91" s="11">
        <v>8.5999999999999993E-2</v>
      </c>
      <c r="K91" s="11">
        <v>8.5999999999999993E-2</v>
      </c>
      <c r="L91" s="11">
        <v>8.3999999999999991E-2</v>
      </c>
      <c r="M91" s="11">
        <v>7.9999999999999988E-2</v>
      </c>
      <c r="N91" s="11">
        <v>7.3999999999999996E-2</v>
      </c>
      <c r="O91" s="11">
        <v>7.400000000000001E-2</v>
      </c>
      <c r="P91" s="11">
        <v>8.199999999999999E-2</v>
      </c>
      <c r="Q91" s="11">
        <v>9.0999999999999998E-2</v>
      </c>
      <c r="R91" s="11">
        <v>7.8770000000000007E-2</v>
      </c>
      <c r="S91" s="8">
        <f t="shared" si="2"/>
        <v>-0.13439560439560427</v>
      </c>
      <c r="T91" s="9">
        <f t="shared" si="3"/>
        <v>-1.2229999999999991E-2</v>
      </c>
    </row>
    <row r="92" spans="2:20" x14ac:dyDescent="0.3">
      <c r="B92" s="10" t="s">
        <v>100</v>
      </c>
      <c r="C92" s="11">
        <v>0.59199999999999997</v>
      </c>
      <c r="D92" s="11">
        <v>0.61299999999999999</v>
      </c>
      <c r="E92" s="11">
        <v>0.68400000000000005</v>
      </c>
      <c r="F92" s="11">
        <v>0.74399999999999999</v>
      </c>
      <c r="G92" s="11">
        <v>0.82400000000000007</v>
      </c>
      <c r="H92" s="11">
        <v>0.78999999999999981</v>
      </c>
      <c r="I92" s="11">
        <v>0.72299999999999986</v>
      </c>
      <c r="J92" s="11">
        <v>0.72900000000000009</v>
      </c>
      <c r="K92" s="11">
        <v>0.65200000000000002</v>
      </c>
      <c r="L92" s="11">
        <v>0.74299999999999999</v>
      </c>
      <c r="M92" s="11">
        <v>0.70900000000000007</v>
      </c>
      <c r="N92" s="11">
        <v>0.72099999999999997</v>
      </c>
      <c r="O92" s="11">
        <v>0.71599999999999997</v>
      </c>
      <c r="P92" s="11">
        <v>0.46</v>
      </c>
      <c r="Q92" s="11">
        <v>0.40400000000000003</v>
      </c>
      <c r="R92" s="11">
        <v>0.44550000000000001</v>
      </c>
      <c r="S92" s="8">
        <f t="shared" si="2"/>
        <v>0.1027227722772277</v>
      </c>
      <c r="T92" s="9">
        <f t="shared" si="3"/>
        <v>4.1499999999999981E-2</v>
      </c>
    </row>
    <row r="93" spans="2:20" x14ac:dyDescent="0.3">
      <c r="B93" s="10" t="s">
        <v>101</v>
      </c>
      <c r="C93" s="11">
        <v>0.10299999999999998</v>
      </c>
      <c r="D93" s="11">
        <v>0.11300000000000002</v>
      </c>
      <c r="E93" s="11">
        <v>0.11399999999999999</v>
      </c>
      <c r="F93" s="11">
        <v>9.0999999999999998E-2</v>
      </c>
      <c r="G93" s="11">
        <v>8.9000000000000024E-2</v>
      </c>
      <c r="H93" s="11">
        <v>7.0000000000000007E-2</v>
      </c>
      <c r="I93" s="11">
        <v>6.8000000000000005E-2</v>
      </c>
      <c r="J93" s="11">
        <v>7.3000000000000009E-2</v>
      </c>
      <c r="K93" s="11">
        <v>8.7999999999999995E-2</v>
      </c>
      <c r="L93" s="11">
        <v>4.1000000000000009E-2</v>
      </c>
      <c r="M93" s="11">
        <v>4.2999999999999983E-2</v>
      </c>
      <c r="N93" s="11">
        <v>3.5000000000000003E-2</v>
      </c>
      <c r="O93" s="11">
        <v>6.9000000000000006E-2</v>
      </c>
      <c r="P93" s="11">
        <v>6.8000000000000005E-2</v>
      </c>
      <c r="Q93" s="11">
        <v>2.7000000000000003E-2</v>
      </c>
      <c r="R93" s="11">
        <v>4.138E-2</v>
      </c>
      <c r="S93" s="8">
        <f t="shared" si="2"/>
        <v>0.53259259259259251</v>
      </c>
      <c r="T93" s="9">
        <f t="shared" si="3"/>
        <v>1.4379999999999997E-2</v>
      </c>
    </row>
    <row r="94" spans="2:20" x14ac:dyDescent="0.3">
      <c r="B94" s="10" t="s">
        <v>102</v>
      </c>
      <c r="C94" s="11">
        <v>0.21</v>
      </c>
      <c r="D94" s="11">
        <v>0.20499999999999999</v>
      </c>
      <c r="E94" s="11">
        <v>0.252</v>
      </c>
      <c r="F94" s="11">
        <v>0.23700000000000002</v>
      </c>
      <c r="G94" s="11">
        <v>0.21099999999999999</v>
      </c>
      <c r="H94" s="11">
        <v>0.19000000000000003</v>
      </c>
      <c r="I94" s="11">
        <v>0.15799999999999997</v>
      </c>
      <c r="J94" s="11">
        <v>0.15399999999999997</v>
      </c>
      <c r="K94" s="11">
        <v>0.16399999999999998</v>
      </c>
      <c r="L94" s="11">
        <v>0.20100000000000001</v>
      </c>
      <c r="M94" s="11">
        <v>0.14200000000000002</v>
      </c>
      <c r="N94" s="11">
        <v>0.17199999999999999</v>
      </c>
      <c r="O94" s="11">
        <v>0.16699999999999998</v>
      </c>
      <c r="P94" s="11">
        <v>0.21900000000000003</v>
      </c>
      <c r="Q94" s="11">
        <v>0.156</v>
      </c>
      <c r="R94" s="11">
        <v>0.11459</v>
      </c>
      <c r="S94" s="8">
        <f t="shared" si="2"/>
        <v>-0.26544871794871794</v>
      </c>
      <c r="T94" s="9">
        <f t="shared" si="3"/>
        <v>-4.1410000000000002E-2</v>
      </c>
    </row>
    <row r="95" spans="2:20" x14ac:dyDescent="0.3">
      <c r="B95" s="10" t="s">
        <v>103</v>
      </c>
      <c r="C95" s="11">
        <v>5.9999999999999984E-3</v>
      </c>
      <c r="D95" s="11">
        <v>3.9999999999999983E-3</v>
      </c>
      <c r="E95" s="11">
        <v>6.9999999999999993E-3</v>
      </c>
      <c r="F95" s="11">
        <v>5.000000000000001E-3</v>
      </c>
      <c r="G95" s="11">
        <v>7.9999999999999984E-3</v>
      </c>
      <c r="H95" s="11">
        <v>1.3000000000000001E-2</v>
      </c>
      <c r="I95" s="11">
        <v>1.0999999999999999E-2</v>
      </c>
      <c r="J95" s="11">
        <v>1.1000000000000001E-2</v>
      </c>
      <c r="K95" s="11">
        <v>8.0000000000000002E-3</v>
      </c>
      <c r="L95" s="11">
        <v>1.0999999999999999E-2</v>
      </c>
      <c r="M95" s="11">
        <v>1.2999999999999998E-2</v>
      </c>
      <c r="N95" s="11">
        <v>8.0000000000000002E-3</v>
      </c>
      <c r="O95" s="11">
        <v>8.0000000000000002E-3</v>
      </c>
      <c r="P95" s="11">
        <v>8.0000000000000002E-3</v>
      </c>
      <c r="Q95" s="11">
        <v>7.0000000000000001E-3</v>
      </c>
      <c r="R95" s="11">
        <v>1.2149999999999999E-2</v>
      </c>
      <c r="S95" s="8">
        <f t="shared" si="2"/>
        <v>0.73571428571428554</v>
      </c>
      <c r="T95" s="9">
        <f t="shared" si="3"/>
        <v>5.1499999999999992E-3</v>
      </c>
    </row>
    <row r="96" spans="2:20" x14ac:dyDescent="0.3">
      <c r="B96" s="10" t="s">
        <v>104</v>
      </c>
      <c r="C96" s="11">
        <v>0.187</v>
      </c>
      <c r="D96" s="11">
        <v>0.17299999999999999</v>
      </c>
      <c r="E96" s="11">
        <v>0.16899999999999998</v>
      </c>
      <c r="F96" s="11">
        <v>0.15600000000000003</v>
      </c>
      <c r="G96" s="11">
        <v>0.16999999999999998</v>
      </c>
      <c r="H96" s="11">
        <v>0.17899999999999999</v>
      </c>
      <c r="I96" s="11">
        <v>0.21400000000000002</v>
      </c>
      <c r="J96" s="11">
        <v>0.22299999999999998</v>
      </c>
      <c r="K96" s="11">
        <v>0.193</v>
      </c>
      <c r="L96" s="11">
        <v>0.20700000000000002</v>
      </c>
      <c r="M96" s="11">
        <v>0.20700000000000002</v>
      </c>
      <c r="N96" s="11">
        <v>0.17099999999999999</v>
      </c>
      <c r="O96" s="11">
        <v>0.17199999999999999</v>
      </c>
      <c r="P96" s="11">
        <v>0.14799999999999999</v>
      </c>
      <c r="Q96" s="11">
        <v>0.126</v>
      </c>
      <c r="R96" s="11">
        <v>0.1532</v>
      </c>
      <c r="S96" s="8">
        <f t="shared" si="2"/>
        <v>0.21587301587301599</v>
      </c>
      <c r="T96" s="9">
        <f t="shared" si="3"/>
        <v>2.7200000000000002E-2</v>
      </c>
    </row>
    <row r="97" spans="2:20" x14ac:dyDescent="0.3">
      <c r="B97" s="10" t="s">
        <v>105</v>
      </c>
      <c r="C97" s="11">
        <v>8.3000000000000018E-2</v>
      </c>
      <c r="D97" s="11">
        <v>9.3999999999999986E-2</v>
      </c>
      <c r="E97" s="11">
        <v>0.11999999999999998</v>
      </c>
      <c r="F97" s="11">
        <v>6.7000000000000004E-2</v>
      </c>
      <c r="G97" s="11">
        <v>7.5000000000000011E-2</v>
      </c>
      <c r="H97" s="11">
        <v>7.0999999999999994E-2</v>
      </c>
      <c r="I97" s="11">
        <v>6.1000000000000006E-2</v>
      </c>
      <c r="J97" s="11">
        <v>7.3999999999999996E-2</v>
      </c>
      <c r="K97" s="11">
        <v>7.9000000000000001E-2</v>
      </c>
      <c r="L97" s="11">
        <v>5.5999999999999994E-2</v>
      </c>
      <c r="M97" s="11">
        <v>5.1000000000000004E-2</v>
      </c>
      <c r="N97" s="11">
        <v>6.8000000000000005E-2</v>
      </c>
      <c r="O97" s="11">
        <v>0.04</v>
      </c>
      <c r="P97" s="11">
        <v>0.02</v>
      </c>
      <c r="Q97" s="11">
        <v>3.3000000000000002E-2</v>
      </c>
      <c r="R97" s="11">
        <v>1.5900000000000001E-2</v>
      </c>
      <c r="S97" s="8">
        <f t="shared" si="2"/>
        <v>-0.51818181818181819</v>
      </c>
      <c r="T97" s="9">
        <f t="shared" si="3"/>
        <v>-1.7100000000000001E-2</v>
      </c>
    </row>
    <row r="98" spans="2:20" x14ac:dyDescent="0.3">
      <c r="B98" s="10" t="s">
        <v>106</v>
      </c>
      <c r="C98" s="11" t="s">
        <v>2</v>
      </c>
      <c r="D98" s="11" t="s">
        <v>2</v>
      </c>
      <c r="E98" s="11" t="s">
        <v>2</v>
      </c>
      <c r="F98" s="11" t="s">
        <v>2</v>
      </c>
      <c r="G98" s="11" t="s">
        <v>2</v>
      </c>
      <c r="H98" s="11" t="s">
        <v>2</v>
      </c>
      <c r="I98" s="11" t="s">
        <v>2</v>
      </c>
      <c r="J98" s="11" t="s">
        <v>2</v>
      </c>
      <c r="K98" s="11" t="s">
        <v>2</v>
      </c>
      <c r="L98" s="11" t="s">
        <v>2</v>
      </c>
      <c r="M98" s="11" t="s">
        <v>2</v>
      </c>
      <c r="N98" s="11" t="s">
        <v>2</v>
      </c>
      <c r="O98" s="11" t="s">
        <v>2</v>
      </c>
      <c r="P98" s="11" t="s">
        <v>2</v>
      </c>
      <c r="Q98" s="11" t="s">
        <v>2</v>
      </c>
      <c r="R98" s="11" t="s">
        <v>2</v>
      </c>
      <c r="S98" s="8" t="s">
        <v>2</v>
      </c>
      <c r="T98" s="9" t="s">
        <v>2</v>
      </c>
    </row>
  </sheetData>
  <mergeCells count="18">
    <mergeCell ref="G8:G9"/>
    <mergeCell ref="P8:P9"/>
    <mergeCell ref="O8:O9"/>
    <mergeCell ref="N8:N9"/>
    <mergeCell ref="H8:H9"/>
    <mergeCell ref="I8:I9"/>
    <mergeCell ref="J8:J9"/>
    <mergeCell ref="K8:K9"/>
    <mergeCell ref="B8:B9"/>
    <mergeCell ref="C8:C9"/>
    <mergeCell ref="D8:D9"/>
    <mergeCell ref="E8:E9"/>
    <mergeCell ref="F8:F9"/>
    <mergeCell ref="R8:R9"/>
    <mergeCell ref="L8:L9"/>
    <mergeCell ref="M8:M9"/>
    <mergeCell ref="Q8:Q9"/>
    <mergeCell ref="S8:T8"/>
  </mergeCells>
  <hyperlinks>
    <hyperlink ref="D3" location="Сontents!A1" display="Back to contents &gt;&gt;&gt;" xr:uid="{AEB70965-E1A8-4E8A-B1C9-03ACD73497CA}"/>
  </hyperlink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U90"/>
  <sheetViews>
    <sheetView workbookViewId="0">
      <selection activeCell="E11" sqref="E11"/>
    </sheetView>
  </sheetViews>
  <sheetFormatPr defaultRowHeight="14.4" x14ac:dyDescent="0.3"/>
  <cols>
    <col min="3" max="3" width="36" bestFit="1" customWidth="1"/>
    <col min="20" max="21" width="9.77734375" customWidth="1"/>
  </cols>
  <sheetData>
    <row r="3" spans="2:21" x14ac:dyDescent="0.3">
      <c r="D3" s="4" t="s">
        <v>110</v>
      </c>
    </row>
    <row r="5" spans="2:21" ht="15.6" x14ac:dyDescent="0.3">
      <c r="B5" s="3" t="s">
        <v>139</v>
      </c>
    </row>
    <row r="6" spans="2:21" x14ac:dyDescent="0.3">
      <c r="B6" t="s">
        <v>111</v>
      </c>
    </row>
    <row r="8" spans="2:21" x14ac:dyDescent="0.3">
      <c r="B8" s="46" t="s">
        <v>1</v>
      </c>
      <c r="C8" s="46" t="s">
        <v>107</v>
      </c>
      <c r="D8" s="46">
        <v>2007</v>
      </c>
      <c r="E8" s="46">
        <v>2008</v>
      </c>
      <c r="F8" s="46">
        <v>2009</v>
      </c>
      <c r="G8" s="46">
        <v>2010</v>
      </c>
      <c r="H8" s="46">
        <v>2011</v>
      </c>
      <c r="I8" s="46">
        <v>2012</v>
      </c>
      <c r="J8" s="46">
        <v>2013</v>
      </c>
      <c r="K8" s="46">
        <v>2014</v>
      </c>
      <c r="L8" s="46">
        <v>2015</v>
      </c>
      <c r="M8" s="46">
        <v>2016</v>
      </c>
      <c r="N8" s="46">
        <v>2017</v>
      </c>
      <c r="O8" s="46">
        <v>2018</v>
      </c>
      <c r="P8" s="46">
        <v>2019</v>
      </c>
      <c r="Q8" s="46">
        <v>2020</v>
      </c>
      <c r="R8" s="46">
        <v>2021</v>
      </c>
      <c r="S8" s="46">
        <v>2022</v>
      </c>
      <c r="T8" s="49" t="s">
        <v>125</v>
      </c>
      <c r="U8" s="49"/>
    </row>
    <row r="9" spans="2:21" x14ac:dyDescent="0.3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32" t="s">
        <v>0</v>
      </c>
      <c r="U9" s="32" t="s">
        <v>15</v>
      </c>
    </row>
    <row r="10" spans="2:21" x14ac:dyDescent="0.3">
      <c r="B10" s="2">
        <v>1</v>
      </c>
      <c r="C10" s="10" t="s">
        <v>54</v>
      </c>
      <c r="D10" s="11">
        <v>1.696</v>
      </c>
      <c r="E10" s="11">
        <v>2.464</v>
      </c>
      <c r="F10" s="11">
        <v>2.7700000000000005</v>
      </c>
      <c r="G10" s="11">
        <v>2.6639999999999997</v>
      </c>
      <c r="H10" s="11">
        <v>4.4300000000000006</v>
      </c>
      <c r="I10" s="11">
        <v>3.3040000000000003</v>
      </c>
      <c r="J10" s="11">
        <v>3.6710000000000003</v>
      </c>
      <c r="K10" s="11">
        <v>3.5619999999999998</v>
      </c>
      <c r="L10" s="11">
        <v>3.6300000000000003</v>
      </c>
      <c r="M10" s="11">
        <v>4.702</v>
      </c>
      <c r="N10" s="11">
        <v>4.09</v>
      </c>
      <c r="O10" s="11">
        <v>3.6820000000000004</v>
      </c>
      <c r="P10" s="11">
        <v>4.4399999999999995</v>
      </c>
      <c r="Q10" s="11">
        <v>4.22</v>
      </c>
      <c r="R10" s="11">
        <v>4.9779999999999998</v>
      </c>
      <c r="S10" s="11">
        <v>6.5610499999999998</v>
      </c>
      <c r="T10" s="8">
        <f>S10/R10-100%</f>
        <v>0.31800924065889924</v>
      </c>
      <c r="U10" s="9">
        <f>S10-R10</f>
        <v>1.5830500000000001</v>
      </c>
    </row>
    <row r="11" spans="2:21" x14ac:dyDescent="0.3">
      <c r="B11" s="2">
        <v>2</v>
      </c>
      <c r="C11" s="10" t="s">
        <v>30</v>
      </c>
      <c r="D11" s="11">
        <v>2.077</v>
      </c>
      <c r="E11" s="11">
        <v>2.2269999999999999</v>
      </c>
      <c r="F11" s="11">
        <v>2.0069999999999997</v>
      </c>
      <c r="G11" s="11">
        <v>2.1790000000000003</v>
      </c>
      <c r="H11" s="11">
        <v>2.5979999999999999</v>
      </c>
      <c r="I11" s="11">
        <v>2.12</v>
      </c>
      <c r="J11" s="11">
        <v>1.8739999999999999</v>
      </c>
      <c r="K11" s="11">
        <v>2.2070000000000003</v>
      </c>
      <c r="L11" s="11">
        <v>2.1530000000000005</v>
      </c>
      <c r="M11" s="11">
        <v>2.1920000000000002</v>
      </c>
      <c r="N11" s="11">
        <v>1.9419999999999999</v>
      </c>
      <c r="O11" s="11">
        <v>1.8959999999999999</v>
      </c>
      <c r="P11" s="11">
        <v>2.06</v>
      </c>
      <c r="Q11" s="11">
        <v>1.5299999999999998</v>
      </c>
      <c r="R11" s="11">
        <v>1.601</v>
      </c>
      <c r="S11" s="11">
        <v>1.6527000000000001</v>
      </c>
      <c r="T11" s="8">
        <f t="shared" ref="T11:T74" si="0">S11/R11-100%</f>
        <v>3.2292317301686468E-2</v>
      </c>
      <c r="U11" s="9">
        <f t="shared" ref="U11:U74" si="1">S11-R11</f>
        <v>5.1700000000000079E-2</v>
      </c>
    </row>
    <row r="12" spans="2:21" x14ac:dyDescent="0.3">
      <c r="B12" s="2">
        <v>3</v>
      </c>
      <c r="C12" s="10" t="s">
        <v>52</v>
      </c>
      <c r="D12" s="11">
        <v>0.81800000000000006</v>
      </c>
      <c r="E12" s="11">
        <v>0.72199999999999998</v>
      </c>
      <c r="F12" s="11">
        <v>0.80299999999999994</v>
      </c>
      <c r="G12" s="11">
        <v>0.87000000000000011</v>
      </c>
      <c r="H12" s="11">
        <v>1.177</v>
      </c>
      <c r="I12" s="11">
        <v>0.91100000000000003</v>
      </c>
      <c r="J12" s="11">
        <v>0.77300000000000013</v>
      </c>
      <c r="K12" s="11">
        <v>0.85099999999999976</v>
      </c>
      <c r="L12" s="11">
        <v>0.69799999999999973</v>
      </c>
      <c r="M12" s="11">
        <v>1.0960000000000001</v>
      </c>
      <c r="N12" s="11">
        <v>1.1309999999999998</v>
      </c>
      <c r="O12" s="11">
        <v>1.353</v>
      </c>
      <c r="P12" s="11">
        <v>1.4460000000000002</v>
      </c>
      <c r="Q12" s="11">
        <v>1.2069999999999999</v>
      </c>
      <c r="R12" s="11">
        <v>1.2749999999999999</v>
      </c>
      <c r="S12" s="11">
        <v>1.5369600000000001</v>
      </c>
      <c r="T12" s="8">
        <f t="shared" si="0"/>
        <v>0.20545882352941192</v>
      </c>
      <c r="U12" s="9">
        <f t="shared" si="1"/>
        <v>0.26196000000000019</v>
      </c>
    </row>
    <row r="13" spans="2:21" x14ac:dyDescent="0.3">
      <c r="B13" s="2">
        <v>4</v>
      </c>
      <c r="C13" s="10" t="s">
        <v>51</v>
      </c>
      <c r="D13" s="11" t="s">
        <v>2</v>
      </c>
      <c r="E13" s="11" t="s">
        <v>2</v>
      </c>
      <c r="F13" s="11" t="s">
        <v>2</v>
      </c>
      <c r="G13" s="11" t="s">
        <v>2</v>
      </c>
      <c r="H13" s="11" t="s">
        <v>2</v>
      </c>
      <c r="I13" s="11" t="s">
        <v>2</v>
      </c>
      <c r="J13" s="11" t="s">
        <v>2</v>
      </c>
      <c r="K13" s="11">
        <v>0.20399999999999996</v>
      </c>
      <c r="L13" s="11">
        <v>0.69199999999999995</v>
      </c>
      <c r="M13" s="11">
        <v>0.92499999999999993</v>
      </c>
      <c r="N13" s="11">
        <v>0.85099999999999998</v>
      </c>
      <c r="O13" s="11">
        <v>0.94299999999999995</v>
      </c>
      <c r="P13" s="11">
        <v>1.155</v>
      </c>
      <c r="Q13" s="11">
        <v>0.93699999999999994</v>
      </c>
      <c r="R13" s="11">
        <v>0.98799999999999999</v>
      </c>
      <c r="S13" s="11">
        <v>1.11409</v>
      </c>
      <c r="T13" s="8">
        <f t="shared" si="0"/>
        <v>0.12762145748987863</v>
      </c>
      <c r="U13" s="9">
        <f t="shared" si="1"/>
        <v>0.12609000000000004</v>
      </c>
    </row>
    <row r="14" spans="2:21" x14ac:dyDescent="0.3">
      <c r="B14" s="2">
        <v>5</v>
      </c>
      <c r="C14" s="10" t="s">
        <v>76</v>
      </c>
      <c r="D14" s="11">
        <v>0.32799999999999996</v>
      </c>
      <c r="E14" s="11">
        <v>0.33400000000000007</v>
      </c>
      <c r="F14" s="11">
        <v>0.21899999999999997</v>
      </c>
      <c r="G14" s="11">
        <v>0.34399999999999997</v>
      </c>
      <c r="H14" s="11">
        <v>0.65300000000000002</v>
      </c>
      <c r="I14" s="11">
        <v>0.49899999999999989</v>
      </c>
      <c r="J14" s="11">
        <v>0.55900000000000005</v>
      </c>
      <c r="K14" s="11">
        <v>0.625</v>
      </c>
      <c r="L14" s="11">
        <v>0.81100000000000005</v>
      </c>
      <c r="M14" s="11">
        <v>0.86099999999999999</v>
      </c>
      <c r="N14" s="11">
        <v>0.97399999999999987</v>
      </c>
      <c r="O14" s="11">
        <v>0.85099999999999998</v>
      </c>
      <c r="P14" s="11">
        <v>0.89599999999999991</v>
      </c>
      <c r="Q14" s="11">
        <v>0.95599999999999996</v>
      </c>
      <c r="R14" s="11">
        <v>0.83899999999999997</v>
      </c>
      <c r="S14" s="11">
        <v>0.99249999999999994</v>
      </c>
      <c r="T14" s="8">
        <f t="shared" si="0"/>
        <v>0.18295589988081051</v>
      </c>
      <c r="U14" s="9">
        <f t="shared" si="1"/>
        <v>0.15349999999999997</v>
      </c>
    </row>
    <row r="15" spans="2:21" x14ac:dyDescent="0.3">
      <c r="B15" s="2">
        <v>6</v>
      </c>
      <c r="C15" s="10" t="s">
        <v>46</v>
      </c>
      <c r="D15" s="11">
        <v>0.38700000000000007</v>
      </c>
      <c r="E15" s="11">
        <v>0.42100000000000004</v>
      </c>
      <c r="F15" s="11">
        <v>0.51100000000000001</v>
      </c>
      <c r="G15" s="11">
        <v>0.51400000000000001</v>
      </c>
      <c r="H15" s="11">
        <v>0.60199999999999998</v>
      </c>
      <c r="I15" s="11">
        <v>0.60099999999999998</v>
      </c>
      <c r="J15" s="11">
        <v>0.54900000000000004</v>
      </c>
      <c r="K15" s="11">
        <v>0.53500000000000003</v>
      </c>
      <c r="L15" s="11">
        <v>0.74299999999999999</v>
      </c>
      <c r="M15" s="11">
        <v>0.82599999999999985</v>
      </c>
      <c r="N15" s="11">
        <v>0.87000000000000011</v>
      </c>
      <c r="O15" s="11">
        <v>0.89500000000000002</v>
      </c>
      <c r="P15" s="11">
        <v>0.996</v>
      </c>
      <c r="Q15" s="11">
        <v>0.83800000000000008</v>
      </c>
      <c r="R15" s="11">
        <v>0.876</v>
      </c>
      <c r="S15" s="11">
        <v>0.97075</v>
      </c>
      <c r="T15" s="8">
        <f t="shared" si="0"/>
        <v>0.10816210045662111</v>
      </c>
      <c r="U15" s="9">
        <f t="shared" si="1"/>
        <v>9.4750000000000001E-2</v>
      </c>
    </row>
    <row r="16" spans="2:21" x14ac:dyDescent="0.3">
      <c r="B16" s="2">
        <v>7</v>
      </c>
      <c r="C16" s="10" t="s">
        <v>68</v>
      </c>
      <c r="D16" s="11">
        <v>0.28800000000000003</v>
      </c>
      <c r="E16" s="11">
        <v>0.33199999999999996</v>
      </c>
      <c r="F16" s="11">
        <v>0.33400000000000007</v>
      </c>
      <c r="G16" s="11">
        <v>0.24699999999999989</v>
      </c>
      <c r="H16" s="11">
        <v>0.48799999999999999</v>
      </c>
      <c r="I16" s="11">
        <v>0.29999999999999993</v>
      </c>
      <c r="J16" s="11">
        <v>0.30200000000000005</v>
      </c>
      <c r="K16" s="11">
        <v>0.40600000000000014</v>
      </c>
      <c r="L16" s="11">
        <v>0.48499999999999988</v>
      </c>
      <c r="M16" s="11">
        <v>0.53200000000000003</v>
      </c>
      <c r="N16" s="11">
        <v>0.60799999999999998</v>
      </c>
      <c r="O16" s="11">
        <v>0.45700000000000002</v>
      </c>
      <c r="P16" s="11">
        <v>0.52400000000000002</v>
      </c>
      <c r="Q16" s="11">
        <v>0.35399999999999998</v>
      </c>
      <c r="R16" s="11">
        <v>0.45499999999999996</v>
      </c>
      <c r="S16" s="11">
        <v>0.59921000000000002</v>
      </c>
      <c r="T16" s="8">
        <f t="shared" si="0"/>
        <v>0.3169450549450552</v>
      </c>
      <c r="U16" s="9">
        <f t="shared" si="1"/>
        <v>0.14421000000000006</v>
      </c>
    </row>
    <row r="17" spans="2:21" x14ac:dyDescent="0.3">
      <c r="B17" s="2">
        <v>8</v>
      </c>
      <c r="C17" s="10" t="s">
        <v>93</v>
      </c>
      <c r="D17" s="11">
        <v>0.45499999999999996</v>
      </c>
      <c r="E17" s="11">
        <v>0.5169999999999999</v>
      </c>
      <c r="F17" s="11">
        <v>0.55999999999999994</v>
      </c>
      <c r="G17" s="11">
        <v>0.39999999999999991</v>
      </c>
      <c r="H17" s="11">
        <v>0.79</v>
      </c>
      <c r="I17" s="11">
        <v>0.47799999999999998</v>
      </c>
      <c r="J17" s="11">
        <v>0.55499999999999994</v>
      </c>
      <c r="K17" s="11">
        <v>0.42000000000000004</v>
      </c>
      <c r="L17" s="11">
        <v>0.56800000000000006</v>
      </c>
      <c r="M17" s="11">
        <v>0.55899999999999994</v>
      </c>
      <c r="N17" s="11">
        <v>0.63500000000000001</v>
      </c>
      <c r="O17" s="11">
        <v>0.70199999999999996</v>
      </c>
      <c r="P17" s="11">
        <v>0.61899999999999999</v>
      </c>
      <c r="Q17" s="11">
        <v>0.52700000000000002</v>
      </c>
      <c r="R17" s="11">
        <v>0.56400000000000006</v>
      </c>
      <c r="S17" s="11">
        <v>0.58882999999999996</v>
      </c>
      <c r="T17" s="8">
        <f t="shared" si="0"/>
        <v>4.4024822695035271E-2</v>
      </c>
      <c r="U17" s="9">
        <f t="shared" si="1"/>
        <v>2.4829999999999908E-2</v>
      </c>
    </row>
    <row r="18" spans="2:21" x14ac:dyDescent="0.3">
      <c r="B18" s="2">
        <v>9</v>
      </c>
      <c r="C18" s="10" t="s">
        <v>55</v>
      </c>
      <c r="D18" s="11">
        <v>1.2530000000000001</v>
      </c>
      <c r="E18" s="11">
        <v>1.4610000000000001</v>
      </c>
      <c r="F18" s="11">
        <v>1.29</v>
      </c>
      <c r="G18" s="11">
        <v>1.1050000000000002</v>
      </c>
      <c r="H18" s="11">
        <v>1.2999999999999998</v>
      </c>
      <c r="I18" s="11">
        <v>0.83199999999999985</v>
      </c>
      <c r="J18" s="11">
        <v>0.81400000000000006</v>
      </c>
      <c r="K18" s="11">
        <v>0.71500000000000008</v>
      </c>
      <c r="L18" s="11">
        <v>0.91</v>
      </c>
      <c r="M18" s="11">
        <v>0.70300000000000007</v>
      </c>
      <c r="N18" s="11">
        <v>0.61</v>
      </c>
      <c r="O18" s="11">
        <v>0.42699999999999999</v>
      </c>
      <c r="P18" s="11">
        <v>0.56499999999999995</v>
      </c>
      <c r="Q18" s="11">
        <v>0.44</v>
      </c>
      <c r="R18" s="11">
        <v>0.47599999999999998</v>
      </c>
      <c r="S18" s="11">
        <v>0.56859999999999999</v>
      </c>
      <c r="T18" s="8">
        <f t="shared" si="0"/>
        <v>0.1945378151260504</v>
      </c>
      <c r="U18" s="9">
        <f t="shared" si="1"/>
        <v>9.2600000000000016E-2</v>
      </c>
    </row>
    <row r="19" spans="2:21" x14ac:dyDescent="0.3">
      <c r="B19" s="2">
        <v>10</v>
      </c>
      <c r="C19" s="10" t="s">
        <v>89</v>
      </c>
      <c r="D19" s="11">
        <v>0.43600000000000005</v>
      </c>
      <c r="E19" s="11">
        <v>0.3670000000000001</v>
      </c>
      <c r="F19" s="11">
        <v>0.53399999999999992</v>
      </c>
      <c r="G19" s="11">
        <v>0.52299999999999991</v>
      </c>
      <c r="H19" s="11">
        <v>0.59299999999999997</v>
      </c>
      <c r="I19" s="11">
        <v>0.69699999999999995</v>
      </c>
      <c r="J19" s="11">
        <v>0.56800000000000006</v>
      </c>
      <c r="K19" s="11">
        <v>0.50800000000000001</v>
      </c>
      <c r="L19" s="11">
        <v>0.50600000000000001</v>
      </c>
      <c r="M19" s="11">
        <v>0.76200000000000001</v>
      </c>
      <c r="N19" s="11">
        <v>0.627</v>
      </c>
      <c r="O19" s="11">
        <v>0.70199999999999996</v>
      </c>
      <c r="P19" s="11">
        <v>0.71100000000000008</v>
      </c>
      <c r="Q19" s="11">
        <v>0.67500000000000004</v>
      </c>
      <c r="R19" s="11">
        <v>0.53500000000000003</v>
      </c>
      <c r="S19" s="11">
        <v>0.56376999999999999</v>
      </c>
      <c r="T19" s="8">
        <f t="shared" si="0"/>
        <v>5.3775700934579396E-2</v>
      </c>
      <c r="U19" s="9">
        <f t="shared" si="1"/>
        <v>2.8769999999999962E-2</v>
      </c>
    </row>
    <row r="20" spans="2:21" x14ac:dyDescent="0.3">
      <c r="B20" s="2">
        <v>11</v>
      </c>
      <c r="C20" s="10" t="s">
        <v>100</v>
      </c>
      <c r="D20" s="11">
        <v>0.59199999999999997</v>
      </c>
      <c r="E20" s="11">
        <v>0.61299999999999999</v>
      </c>
      <c r="F20" s="11">
        <v>0.68400000000000005</v>
      </c>
      <c r="G20" s="11">
        <v>0.74399999999999999</v>
      </c>
      <c r="H20" s="11">
        <v>0.82400000000000007</v>
      </c>
      <c r="I20" s="11">
        <v>0.78999999999999981</v>
      </c>
      <c r="J20" s="11">
        <v>0.72299999999999986</v>
      </c>
      <c r="K20" s="11">
        <v>0.72900000000000009</v>
      </c>
      <c r="L20" s="11">
        <v>0.65200000000000002</v>
      </c>
      <c r="M20" s="11">
        <v>0.74299999999999999</v>
      </c>
      <c r="N20" s="11">
        <v>0.70900000000000007</v>
      </c>
      <c r="O20" s="11">
        <v>0.72099999999999997</v>
      </c>
      <c r="P20" s="11">
        <v>0.71599999999999997</v>
      </c>
      <c r="Q20" s="11">
        <v>0.46</v>
      </c>
      <c r="R20" s="11">
        <v>0.40400000000000003</v>
      </c>
      <c r="S20" s="11">
        <v>0.44550000000000001</v>
      </c>
      <c r="T20" s="8">
        <f t="shared" si="0"/>
        <v>0.1027227722772277</v>
      </c>
      <c r="U20" s="9">
        <f t="shared" si="1"/>
        <v>4.1499999999999981E-2</v>
      </c>
    </row>
    <row r="21" spans="2:21" x14ac:dyDescent="0.3">
      <c r="B21" s="2">
        <v>12</v>
      </c>
      <c r="C21" s="10" t="s">
        <v>81</v>
      </c>
      <c r="D21" s="11">
        <v>0.71299999999999997</v>
      </c>
      <c r="E21" s="11">
        <v>0.8620000000000001</v>
      </c>
      <c r="F21" s="11">
        <v>0.76700000000000002</v>
      </c>
      <c r="G21" s="11">
        <v>0.81499999999999995</v>
      </c>
      <c r="H21" s="11">
        <v>1.109</v>
      </c>
      <c r="I21" s="11">
        <v>0.76</v>
      </c>
      <c r="J21" s="11">
        <v>0.76900000000000002</v>
      </c>
      <c r="K21" s="11">
        <v>0.73199999999999998</v>
      </c>
      <c r="L21" s="11">
        <v>0.751</v>
      </c>
      <c r="M21" s="11">
        <v>0.70700000000000007</v>
      </c>
      <c r="N21" s="11">
        <v>0.6359999999999999</v>
      </c>
      <c r="O21" s="11">
        <v>0.624</v>
      </c>
      <c r="P21" s="11">
        <v>0.63600000000000001</v>
      </c>
      <c r="Q21" s="11">
        <v>0.54900000000000004</v>
      </c>
      <c r="R21" s="11">
        <v>0.58000000000000007</v>
      </c>
      <c r="S21" s="11">
        <v>0.44542000000000004</v>
      </c>
      <c r="T21" s="8">
        <f t="shared" si="0"/>
        <v>-0.23203448275862071</v>
      </c>
      <c r="U21" s="9">
        <f t="shared" si="1"/>
        <v>-0.13458000000000003</v>
      </c>
    </row>
    <row r="22" spans="2:21" x14ac:dyDescent="0.3">
      <c r="B22" s="2">
        <v>13</v>
      </c>
      <c r="C22" s="10" t="s">
        <v>63</v>
      </c>
      <c r="D22" s="11">
        <v>0.77500000000000002</v>
      </c>
      <c r="E22" s="11">
        <v>0.37000000000000011</v>
      </c>
      <c r="F22" s="11">
        <v>0.27400000000000002</v>
      </c>
      <c r="G22" s="11">
        <v>0.41399999999999992</v>
      </c>
      <c r="H22" s="11">
        <v>0.51100000000000012</v>
      </c>
      <c r="I22" s="11">
        <v>0.80099999999999993</v>
      </c>
      <c r="J22" s="11">
        <v>0.96900000000000008</v>
      </c>
      <c r="K22" s="11">
        <v>0.69900000000000007</v>
      </c>
      <c r="L22" s="11">
        <v>0.50800000000000001</v>
      </c>
      <c r="M22" s="11">
        <v>0.47499999999999992</v>
      </c>
      <c r="N22" s="11">
        <v>0.52299999999999991</v>
      </c>
      <c r="O22" s="11">
        <v>0.40400000000000003</v>
      </c>
      <c r="P22" s="11">
        <v>0.61</v>
      </c>
      <c r="Q22" s="11">
        <v>0.84099999999999997</v>
      </c>
      <c r="R22" s="11">
        <v>0.82800000000000007</v>
      </c>
      <c r="S22" s="11">
        <v>0.41460000000000002</v>
      </c>
      <c r="T22" s="8">
        <f t="shared" si="0"/>
        <v>-0.49927536231884062</v>
      </c>
      <c r="U22" s="9">
        <f t="shared" si="1"/>
        <v>-0.41340000000000005</v>
      </c>
    </row>
    <row r="23" spans="2:21" x14ac:dyDescent="0.3">
      <c r="B23" s="2">
        <v>14</v>
      </c>
      <c r="C23" s="10" t="s">
        <v>82</v>
      </c>
      <c r="D23" s="11">
        <v>0.53</v>
      </c>
      <c r="E23" s="11">
        <v>0.60099999999999998</v>
      </c>
      <c r="F23" s="11">
        <v>0.53400000000000003</v>
      </c>
      <c r="G23" s="11">
        <v>0.6</v>
      </c>
      <c r="H23" s="11">
        <v>0.67599999999999993</v>
      </c>
      <c r="I23" s="11">
        <v>0.51600000000000001</v>
      </c>
      <c r="J23" s="11">
        <v>0.44500000000000001</v>
      </c>
      <c r="K23" s="11">
        <v>0.42199999999999999</v>
      </c>
      <c r="L23" s="11">
        <v>0.40300000000000008</v>
      </c>
      <c r="M23" s="11">
        <v>0.47299999999999998</v>
      </c>
      <c r="N23" s="11">
        <v>0.53300000000000003</v>
      </c>
      <c r="O23" s="11">
        <v>0.49299999999999999</v>
      </c>
      <c r="P23" s="11">
        <v>0.49199999999999999</v>
      </c>
      <c r="Q23" s="11">
        <v>0.4</v>
      </c>
      <c r="R23" s="11">
        <v>0.40400000000000003</v>
      </c>
      <c r="S23" s="11">
        <v>0.38690000000000002</v>
      </c>
      <c r="T23" s="8">
        <f t="shared" si="0"/>
        <v>-4.2326732673267364E-2</v>
      </c>
      <c r="U23" s="9">
        <f t="shared" si="1"/>
        <v>-1.7100000000000004E-2</v>
      </c>
    </row>
    <row r="24" spans="2:21" x14ac:dyDescent="0.3">
      <c r="B24" s="2">
        <v>15</v>
      </c>
      <c r="C24" s="10" t="s">
        <v>53</v>
      </c>
      <c r="D24" s="11">
        <v>9.2000000000000026E-2</v>
      </c>
      <c r="E24" s="11">
        <v>0.13599999999999995</v>
      </c>
      <c r="F24" s="11">
        <v>0.12500000000000006</v>
      </c>
      <c r="G24" s="11">
        <v>0.11199999999999999</v>
      </c>
      <c r="H24" s="11">
        <v>0.30899999999999994</v>
      </c>
      <c r="I24" s="11">
        <v>0.20300000000000001</v>
      </c>
      <c r="J24" s="11">
        <v>0.34600000000000003</v>
      </c>
      <c r="K24" s="11">
        <v>0.28900000000000003</v>
      </c>
      <c r="L24" s="11">
        <v>0.26</v>
      </c>
      <c r="M24" s="11">
        <v>0.30299999999999999</v>
      </c>
      <c r="N24" s="11">
        <v>0.22600000000000003</v>
      </c>
      <c r="O24" s="11">
        <v>0.254</v>
      </c>
      <c r="P24" s="11">
        <v>0.28300000000000003</v>
      </c>
      <c r="Q24" s="11">
        <v>0.223</v>
      </c>
      <c r="R24" s="11">
        <v>0.17500000000000002</v>
      </c>
      <c r="S24" s="11">
        <v>0.32483000000000001</v>
      </c>
      <c r="T24" s="8">
        <f t="shared" si="0"/>
        <v>0.85617142857142836</v>
      </c>
      <c r="U24" s="9">
        <f t="shared" si="1"/>
        <v>0.14982999999999999</v>
      </c>
    </row>
    <row r="25" spans="2:21" x14ac:dyDescent="0.3">
      <c r="B25" s="2">
        <v>16</v>
      </c>
      <c r="C25" s="10" t="s">
        <v>88</v>
      </c>
      <c r="D25" s="11">
        <v>0.65399999999999991</v>
      </c>
      <c r="E25" s="11">
        <v>0.48199999999999998</v>
      </c>
      <c r="F25" s="11">
        <v>0.57600000000000007</v>
      </c>
      <c r="G25" s="11">
        <v>0.62200000000000011</v>
      </c>
      <c r="H25" s="11">
        <v>0.97</v>
      </c>
      <c r="I25" s="11">
        <v>0.60799999999999998</v>
      </c>
      <c r="J25" s="11">
        <v>0.58499999999999996</v>
      </c>
      <c r="K25" s="11">
        <v>0.54</v>
      </c>
      <c r="L25" s="11">
        <v>0.53400000000000003</v>
      </c>
      <c r="M25" s="11">
        <v>0.57099999999999995</v>
      </c>
      <c r="N25" s="11">
        <v>0.48399999999999999</v>
      </c>
      <c r="O25" s="11">
        <v>0.44699999999999995</v>
      </c>
      <c r="P25" s="11">
        <v>0.39500000000000002</v>
      </c>
      <c r="Q25" s="11">
        <v>0.33099999999999996</v>
      </c>
      <c r="R25" s="11">
        <v>0.26400000000000001</v>
      </c>
      <c r="S25" s="11">
        <v>0.31959000000000004</v>
      </c>
      <c r="T25" s="8">
        <f t="shared" si="0"/>
        <v>0.21056818181818193</v>
      </c>
      <c r="U25" s="9">
        <f t="shared" si="1"/>
        <v>5.5590000000000028E-2</v>
      </c>
    </row>
    <row r="26" spans="2:21" x14ac:dyDescent="0.3">
      <c r="B26" s="2">
        <v>17</v>
      </c>
      <c r="C26" s="10" t="s">
        <v>36</v>
      </c>
      <c r="D26" s="11">
        <v>0.34000000000000008</v>
      </c>
      <c r="E26" s="11">
        <v>0.21799999999999997</v>
      </c>
      <c r="F26" s="11">
        <v>0.25600000000000001</v>
      </c>
      <c r="G26" s="11">
        <v>0.24299999999999999</v>
      </c>
      <c r="H26" s="11">
        <v>0.41700000000000004</v>
      </c>
      <c r="I26" s="11">
        <v>0.30899999999999994</v>
      </c>
      <c r="J26" s="11">
        <v>0.29600000000000004</v>
      </c>
      <c r="K26" s="11">
        <v>0.25499999999999995</v>
      </c>
      <c r="L26" s="11">
        <v>0.25300000000000006</v>
      </c>
      <c r="M26" s="11">
        <v>0.21500000000000002</v>
      </c>
      <c r="N26" s="11">
        <v>0.19700000000000001</v>
      </c>
      <c r="O26" s="11">
        <v>0.13700000000000001</v>
      </c>
      <c r="P26" s="11">
        <v>0.34</v>
      </c>
      <c r="Q26" s="11">
        <v>0.38999999999999996</v>
      </c>
      <c r="R26" s="11">
        <v>0.20600000000000002</v>
      </c>
      <c r="S26" s="11">
        <v>0.31269000000000002</v>
      </c>
      <c r="T26" s="8">
        <f t="shared" si="0"/>
        <v>0.51791262135922334</v>
      </c>
      <c r="U26" s="9">
        <f t="shared" si="1"/>
        <v>0.10669000000000001</v>
      </c>
    </row>
    <row r="27" spans="2:21" x14ac:dyDescent="0.3">
      <c r="B27" s="2">
        <v>18</v>
      </c>
      <c r="C27" s="10" t="s">
        <v>65</v>
      </c>
      <c r="D27" s="11">
        <v>0.496</v>
      </c>
      <c r="E27" s="11">
        <v>0.46099999999999985</v>
      </c>
      <c r="F27" s="11">
        <v>0.504</v>
      </c>
      <c r="G27" s="11">
        <v>0.53200000000000003</v>
      </c>
      <c r="H27" s="11">
        <v>0.42900000000000005</v>
      </c>
      <c r="I27" s="11">
        <v>0.379</v>
      </c>
      <c r="J27" s="11">
        <v>0.34499999999999997</v>
      </c>
      <c r="K27" s="11">
        <v>0.30400000000000005</v>
      </c>
      <c r="L27" s="11">
        <v>0.41700000000000004</v>
      </c>
      <c r="M27" s="11">
        <v>0.42100000000000015</v>
      </c>
      <c r="N27" s="11">
        <v>0.44499999999999995</v>
      </c>
      <c r="O27" s="11">
        <v>0.32700000000000001</v>
      </c>
      <c r="P27" s="11">
        <v>0.32900000000000001</v>
      </c>
      <c r="Q27" s="11">
        <v>0.253</v>
      </c>
      <c r="R27" s="11">
        <v>0.25600000000000001</v>
      </c>
      <c r="S27" s="11">
        <v>0.31169999999999998</v>
      </c>
      <c r="T27" s="8">
        <f t="shared" si="0"/>
        <v>0.21757812499999996</v>
      </c>
      <c r="U27" s="9">
        <f t="shared" si="1"/>
        <v>5.5699999999999972E-2</v>
      </c>
    </row>
    <row r="28" spans="2:21" x14ac:dyDescent="0.3">
      <c r="B28" s="2">
        <v>19</v>
      </c>
      <c r="C28" s="10" t="s">
        <v>44</v>
      </c>
      <c r="D28" s="11">
        <v>1.077</v>
      </c>
      <c r="E28" s="11">
        <v>1.1930000000000001</v>
      </c>
      <c r="F28" s="11">
        <v>1.119</v>
      </c>
      <c r="G28" s="11">
        <v>1.115</v>
      </c>
      <c r="H28" s="11">
        <v>1.2570000000000001</v>
      </c>
      <c r="I28" s="11">
        <v>1.0960000000000001</v>
      </c>
      <c r="J28" s="11">
        <v>0.86699999999999999</v>
      </c>
      <c r="K28" s="11">
        <v>0.95099999999999985</v>
      </c>
      <c r="L28" s="11">
        <v>0.68599999999999994</v>
      </c>
      <c r="M28" s="11">
        <v>0.57899999999999996</v>
      </c>
      <c r="N28" s="11">
        <v>0.45100000000000001</v>
      </c>
      <c r="O28" s="11">
        <v>0.32199999999999995</v>
      </c>
      <c r="P28" s="11">
        <v>0.33500000000000002</v>
      </c>
      <c r="Q28" s="11">
        <v>0.31</v>
      </c>
      <c r="R28" s="11">
        <v>0.317</v>
      </c>
      <c r="S28" s="11">
        <v>0.30809999999999998</v>
      </c>
      <c r="T28" s="8">
        <f t="shared" si="0"/>
        <v>-2.8075709779179836E-2</v>
      </c>
      <c r="U28" s="9">
        <f t="shared" si="1"/>
        <v>-8.900000000000019E-3</v>
      </c>
    </row>
    <row r="29" spans="2:21" x14ac:dyDescent="0.3">
      <c r="B29" s="2">
        <v>20</v>
      </c>
      <c r="C29" s="10" t="s">
        <v>73</v>
      </c>
      <c r="D29" s="11">
        <v>0.37200000000000011</v>
      </c>
      <c r="E29" s="11">
        <v>0.24</v>
      </c>
      <c r="F29" s="11">
        <v>0.23199999999999998</v>
      </c>
      <c r="G29" s="11">
        <v>0.25100000000000011</v>
      </c>
      <c r="H29" s="11">
        <v>0.29899999999999993</v>
      </c>
      <c r="I29" s="11">
        <v>0.22999999999999998</v>
      </c>
      <c r="J29" s="11">
        <v>0.15499999999999992</v>
      </c>
      <c r="K29" s="11">
        <v>0.16700000000000004</v>
      </c>
      <c r="L29" s="11">
        <v>0.15000000000000002</v>
      </c>
      <c r="M29" s="11">
        <v>0.44500000000000006</v>
      </c>
      <c r="N29" s="11">
        <v>0.45299999999999996</v>
      </c>
      <c r="O29" s="11">
        <v>0.379</v>
      </c>
      <c r="P29" s="11">
        <v>0.33800000000000002</v>
      </c>
      <c r="Q29" s="11">
        <v>0.27300000000000002</v>
      </c>
      <c r="R29" s="11">
        <v>0.224</v>
      </c>
      <c r="S29" s="11">
        <v>0.30740000000000001</v>
      </c>
      <c r="T29" s="8">
        <f t="shared" si="0"/>
        <v>0.37232142857142847</v>
      </c>
      <c r="U29" s="9">
        <f t="shared" si="1"/>
        <v>8.3400000000000002E-2</v>
      </c>
    </row>
    <row r="30" spans="2:21" x14ac:dyDescent="0.3">
      <c r="B30" s="2">
        <v>21</v>
      </c>
      <c r="C30" s="10" t="s">
        <v>91</v>
      </c>
      <c r="D30" s="11">
        <v>0.45499999999999996</v>
      </c>
      <c r="E30" s="11">
        <v>0.41900000000000004</v>
      </c>
      <c r="F30" s="11">
        <v>0.48000000000000009</v>
      </c>
      <c r="G30" s="11">
        <v>0.46899999999999986</v>
      </c>
      <c r="H30" s="11">
        <v>0.51900000000000002</v>
      </c>
      <c r="I30" s="11">
        <v>0.38400000000000001</v>
      </c>
      <c r="J30" s="11">
        <v>0.45600000000000007</v>
      </c>
      <c r="K30" s="11">
        <v>0.40799999999999997</v>
      </c>
      <c r="L30" s="11">
        <v>0.41200000000000003</v>
      </c>
      <c r="M30" s="11">
        <v>0.49</v>
      </c>
      <c r="N30" s="11">
        <v>0.373</v>
      </c>
      <c r="O30" s="11">
        <v>0.376</v>
      </c>
      <c r="P30" s="11">
        <v>0.33800000000000002</v>
      </c>
      <c r="Q30" s="11">
        <v>0.252</v>
      </c>
      <c r="R30" s="11">
        <v>0.24299999999999999</v>
      </c>
      <c r="S30" s="11">
        <v>0.28264</v>
      </c>
      <c r="T30" s="8">
        <f t="shared" si="0"/>
        <v>0.16312757201646089</v>
      </c>
      <c r="U30" s="9">
        <f t="shared" si="1"/>
        <v>3.9640000000000009E-2</v>
      </c>
    </row>
    <row r="31" spans="2:21" x14ac:dyDescent="0.3">
      <c r="B31" s="2">
        <v>22</v>
      </c>
      <c r="C31" s="10" t="s">
        <v>23</v>
      </c>
      <c r="D31" s="11">
        <v>0.11099999999999999</v>
      </c>
      <c r="E31" s="11">
        <v>0.11499999999999999</v>
      </c>
      <c r="F31" s="11">
        <v>0.1319999999999999</v>
      </c>
      <c r="G31" s="11">
        <v>0.12799999999999989</v>
      </c>
      <c r="H31" s="11">
        <v>0.13700000000000001</v>
      </c>
      <c r="I31" s="11">
        <v>0.10299999999999998</v>
      </c>
      <c r="J31" s="11">
        <v>0.128</v>
      </c>
      <c r="K31" s="11">
        <v>0.13700000000000001</v>
      </c>
      <c r="L31" s="11">
        <v>0.11899999999999999</v>
      </c>
      <c r="M31" s="11">
        <v>0.14999999999999997</v>
      </c>
      <c r="N31" s="11">
        <v>0.13100000000000006</v>
      </c>
      <c r="O31" s="11">
        <v>0.10200000000000001</v>
      </c>
      <c r="P31" s="11">
        <v>0.08</v>
      </c>
      <c r="Q31" s="11">
        <v>0.06</v>
      </c>
      <c r="R31" s="11">
        <v>0.107</v>
      </c>
      <c r="S31" s="11">
        <v>0.25297999999999998</v>
      </c>
      <c r="T31" s="8">
        <f t="shared" si="0"/>
        <v>1.3642990654205605</v>
      </c>
      <c r="U31" s="9">
        <f t="shared" si="1"/>
        <v>0.14598</v>
      </c>
    </row>
    <row r="32" spans="2:21" x14ac:dyDescent="0.3">
      <c r="B32" s="2">
        <v>23</v>
      </c>
      <c r="C32" s="10" t="s">
        <v>83</v>
      </c>
      <c r="D32" s="11">
        <v>0.55800000000000005</v>
      </c>
      <c r="E32" s="11">
        <v>0.55300000000000016</v>
      </c>
      <c r="F32" s="11">
        <v>0.58699999999999997</v>
      </c>
      <c r="G32" s="11">
        <v>0.62600000000000011</v>
      </c>
      <c r="H32" s="11">
        <v>0.66200000000000014</v>
      </c>
      <c r="I32" s="11">
        <v>0.54799999999999982</v>
      </c>
      <c r="J32" s="11">
        <v>0.55499999999999994</v>
      </c>
      <c r="K32" s="11">
        <v>0.44200000000000006</v>
      </c>
      <c r="L32" s="11">
        <v>0.39599999999999991</v>
      </c>
      <c r="M32" s="11">
        <v>0.40800000000000003</v>
      </c>
      <c r="N32" s="11">
        <v>0.32000000000000006</v>
      </c>
      <c r="O32" s="11">
        <v>0.28400000000000003</v>
      </c>
      <c r="P32" s="11">
        <v>0.30000000000000004</v>
      </c>
      <c r="Q32" s="11">
        <v>0.26800000000000002</v>
      </c>
      <c r="R32" s="11">
        <v>0.21100000000000002</v>
      </c>
      <c r="S32" s="11">
        <v>0.24998999999999999</v>
      </c>
      <c r="T32" s="8">
        <f t="shared" si="0"/>
        <v>0.18478672985781963</v>
      </c>
      <c r="U32" s="9">
        <f t="shared" si="1"/>
        <v>3.8989999999999969E-2</v>
      </c>
    </row>
    <row r="33" spans="2:21" x14ac:dyDescent="0.3">
      <c r="B33" s="2">
        <v>24</v>
      </c>
      <c r="C33" s="10" t="s">
        <v>22</v>
      </c>
      <c r="D33" s="11">
        <v>0.23199999999999998</v>
      </c>
      <c r="E33" s="11">
        <v>0.25800000000000001</v>
      </c>
      <c r="F33" s="11">
        <v>0.371</v>
      </c>
      <c r="G33" s="11">
        <v>0.45500000000000007</v>
      </c>
      <c r="H33" s="11">
        <v>0.45299999999999996</v>
      </c>
      <c r="I33" s="11">
        <v>0.35599999999999998</v>
      </c>
      <c r="J33" s="11">
        <v>0.32599999999999996</v>
      </c>
      <c r="K33" s="11">
        <v>0.28300000000000003</v>
      </c>
      <c r="L33" s="11">
        <v>0.44500000000000006</v>
      </c>
      <c r="M33" s="11">
        <v>0.58699999999999997</v>
      </c>
      <c r="N33" s="11">
        <v>0.62599999999999989</v>
      </c>
      <c r="O33" s="11">
        <v>0.52500000000000002</v>
      </c>
      <c r="P33" s="11">
        <v>0.49099999999999999</v>
      </c>
      <c r="Q33" s="11">
        <v>0.39200000000000002</v>
      </c>
      <c r="R33" s="11">
        <v>0.19500000000000001</v>
      </c>
      <c r="S33" s="11">
        <v>0.24530000000000002</v>
      </c>
      <c r="T33" s="8">
        <f t="shared" si="0"/>
        <v>0.2579487179487181</v>
      </c>
      <c r="U33" s="9">
        <f t="shared" si="1"/>
        <v>5.0300000000000011E-2</v>
      </c>
    </row>
    <row r="34" spans="2:21" x14ac:dyDescent="0.3">
      <c r="B34" s="2">
        <v>25</v>
      </c>
      <c r="C34" s="10" t="s">
        <v>37</v>
      </c>
      <c r="D34" s="11">
        <v>0.14799999999999996</v>
      </c>
      <c r="E34" s="11">
        <v>0.13999999999999996</v>
      </c>
      <c r="F34" s="11">
        <v>0.15599999999999997</v>
      </c>
      <c r="G34" s="11">
        <v>0.14800000000000002</v>
      </c>
      <c r="H34" s="11">
        <v>0.16600000000000004</v>
      </c>
      <c r="I34" s="11">
        <v>0.14600000000000002</v>
      </c>
      <c r="J34" s="11">
        <v>0.125</v>
      </c>
      <c r="K34" s="11">
        <v>0.15500000000000003</v>
      </c>
      <c r="L34" s="11">
        <v>0.188</v>
      </c>
      <c r="M34" s="11">
        <v>0.23799999999999999</v>
      </c>
      <c r="N34" s="11">
        <v>0.27200000000000002</v>
      </c>
      <c r="O34" s="11">
        <v>0.30199999999999999</v>
      </c>
      <c r="P34" s="11">
        <v>0.307</v>
      </c>
      <c r="Q34" s="11">
        <v>0.245</v>
      </c>
      <c r="R34" s="11">
        <v>0.27500000000000002</v>
      </c>
      <c r="S34" s="11">
        <v>0.24307999999999999</v>
      </c>
      <c r="T34" s="8">
        <f t="shared" si="0"/>
        <v>-0.11607272727272733</v>
      </c>
      <c r="U34" s="9">
        <f t="shared" si="1"/>
        <v>-3.1920000000000032E-2</v>
      </c>
    </row>
    <row r="35" spans="2:21" x14ac:dyDescent="0.3">
      <c r="B35" s="2">
        <v>26</v>
      </c>
      <c r="C35" s="10" t="s">
        <v>71</v>
      </c>
      <c r="D35" s="11">
        <v>0.13800000000000001</v>
      </c>
      <c r="E35" s="11">
        <v>0.128</v>
      </c>
      <c r="F35" s="11">
        <v>0.128</v>
      </c>
      <c r="G35" s="11">
        <v>0.17800000000000005</v>
      </c>
      <c r="H35" s="11">
        <v>0.33400000000000007</v>
      </c>
      <c r="I35" s="11">
        <v>0.28000000000000003</v>
      </c>
      <c r="J35" s="11">
        <v>0.22599999999999998</v>
      </c>
      <c r="K35" s="11">
        <v>0.25700000000000001</v>
      </c>
      <c r="L35" s="11">
        <v>0.28299999999999997</v>
      </c>
      <c r="M35" s="11">
        <v>0.23700000000000004</v>
      </c>
      <c r="N35" s="11">
        <v>0.26900000000000002</v>
      </c>
      <c r="O35" s="11">
        <v>0.26800000000000002</v>
      </c>
      <c r="P35" s="11">
        <v>0.37</v>
      </c>
      <c r="Q35" s="11">
        <v>0.253</v>
      </c>
      <c r="R35" s="11">
        <v>0.24299999999999999</v>
      </c>
      <c r="S35" s="11">
        <v>0.23954000000000003</v>
      </c>
      <c r="T35" s="8">
        <f t="shared" si="0"/>
        <v>-1.4238683127571816E-2</v>
      </c>
      <c r="U35" s="9">
        <f t="shared" si="1"/>
        <v>-3.4599999999999631E-3</v>
      </c>
    </row>
    <row r="36" spans="2:21" x14ac:dyDescent="0.3">
      <c r="B36" s="2">
        <v>27</v>
      </c>
      <c r="C36" s="10" t="s">
        <v>77</v>
      </c>
      <c r="D36" s="11">
        <v>0.21900000000000008</v>
      </c>
      <c r="E36" s="11">
        <v>0.252</v>
      </c>
      <c r="F36" s="11">
        <v>0.30499999999999994</v>
      </c>
      <c r="G36" s="11">
        <v>0.37699999999999989</v>
      </c>
      <c r="H36" s="11">
        <v>0.47299999999999998</v>
      </c>
      <c r="I36" s="11">
        <v>0.3839999999999999</v>
      </c>
      <c r="J36" s="11">
        <v>0.44199999999999995</v>
      </c>
      <c r="K36" s="11">
        <v>0.39100000000000001</v>
      </c>
      <c r="L36" s="11">
        <v>0.38200000000000001</v>
      </c>
      <c r="M36" s="11">
        <v>0.38299999999999995</v>
      </c>
      <c r="N36" s="11">
        <v>0.35600000000000004</v>
      </c>
      <c r="O36" s="11">
        <v>0.249</v>
      </c>
      <c r="P36" s="11">
        <v>0.24199999999999999</v>
      </c>
      <c r="Q36" s="11">
        <v>0.32</v>
      </c>
      <c r="R36" s="11">
        <v>0.20300000000000001</v>
      </c>
      <c r="S36" s="11">
        <v>0.23699999999999999</v>
      </c>
      <c r="T36" s="8">
        <f t="shared" si="0"/>
        <v>0.16748768472906383</v>
      </c>
      <c r="U36" s="9">
        <f t="shared" si="1"/>
        <v>3.3999999999999975E-2</v>
      </c>
    </row>
    <row r="37" spans="2:21" x14ac:dyDescent="0.3">
      <c r="B37" s="2">
        <v>28</v>
      </c>
      <c r="C37" s="10" t="s">
        <v>90</v>
      </c>
      <c r="D37" s="11">
        <v>0.39100000000000001</v>
      </c>
      <c r="E37" s="11">
        <v>0.38400000000000001</v>
      </c>
      <c r="F37" s="11">
        <v>0.29499999999999998</v>
      </c>
      <c r="G37" s="11">
        <v>0.27599999999999997</v>
      </c>
      <c r="H37" s="11">
        <v>0.28799999999999998</v>
      </c>
      <c r="I37" s="11">
        <v>0.33699999999999997</v>
      </c>
      <c r="J37" s="11">
        <v>0.30299999999999994</v>
      </c>
      <c r="K37" s="11">
        <v>0.26700000000000002</v>
      </c>
      <c r="L37" s="11">
        <v>0.25899999999999995</v>
      </c>
      <c r="M37" s="11">
        <v>0.25599999999999995</v>
      </c>
      <c r="N37" s="11">
        <v>0.27099999999999996</v>
      </c>
      <c r="O37" s="11">
        <v>0.27100000000000002</v>
      </c>
      <c r="P37" s="11">
        <v>0.25</v>
      </c>
      <c r="Q37" s="11">
        <v>0.23400000000000001</v>
      </c>
      <c r="R37" s="11">
        <v>0.21099999999999999</v>
      </c>
      <c r="S37" s="11">
        <v>0.23349999999999999</v>
      </c>
      <c r="T37" s="8">
        <f t="shared" si="0"/>
        <v>0.10663507109004744</v>
      </c>
      <c r="U37" s="9">
        <f t="shared" si="1"/>
        <v>2.2499999999999992E-2</v>
      </c>
    </row>
    <row r="38" spans="2:21" x14ac:dyDescent="0.3">
      <c r="B38" s="2">
        <v>29</v>
      </c>
      <c r="C38" s="10" t="s">
        <v>87</v>
      </c>
      <c r="D38" s="11">
        <v>0.34100000000000003</v>
      </c>
      <c r="E38" s="11">
        <v>0.17799999999999999</v>
      </c>
      <c r="F38" s="11">
        <v>0.28699999999999998</v>
      </c>
      <c r="G38" s="11">
        <v>0.251</v>
      </c>
      <c r="H38" s="11">
        <v>0.17700000000000002</v>
      </c>
      <c r="I38" s="11">
        <v>0.23700000000000002</v>
      </c>
      <c r="J38" s="11">
        <v>0.184</v>
      </c>
      <c r="K38" s="11">
        <v>0.20200000000000001</v>
      </c>
      <c r="L38" s="11">
        <v>0.14100000000000001</v>
      </c>
      <c r="M38" s="11">
        <v>0.158</v>
      </c>
      <c r="N38" s="11">
        <v>0.159</v>
      </c>
      <c r="O38" s="11">
        <v>0.18099999999999999</v>
      </c>
      <c r="P38" s="11">
        <v>0.16600000000000001</v>
      </c>
      <c r="Q38" s="11">
        <v>0.125</v>
      </c>
      <c r="R38" s="11">
        <v>0.20699999999999999</v>
      </c>
      <c r="S38" s="11">
        <v>0.22706000000000001</v>
      </c>
      <c r="T38" s="8">
        <f t="shared" si="0"/>
        <v>9.690821256038662E-2</v>
      </c>
      <c r="U38" s="9">
        <f t="shared" si="1"/>
        <v>2.0060000000000022E-2</v>
      </c>
    </row>
    <row r="39" spans="2:21" x14ac:dyDescent="0.3">
      <c r="B39" s="2">
        <v>30</v>
      </c>
      <c r="C39" s="10" t="s">
        <v>29</v>
      </c>
      <c r="D39" s="11">
        <v>6.800000000000006E-2</v>
      </c>
      <c r="E39" s="11">
        <v>4.4000000000000039E-2</v>
      </c>
      <c r="F39" s="11">
        <v>2.4999999999999911E-2</v>
      </c>
      <c r="G39" s="11">
        <v>0.11499999999999999</v>
      </c>
      <c r="H39" s="11">
        <v>0.40100000000000002</v>
      </c>
      <c r="I39" s="11">
        <v>0.15800000000000003</v>
      </c>
      <c r="J39" s="11">
        <v>0.12999999999999989</v>
      </c>
      <c r="K39" s="11">
        <v>0.17999999999999994</v>
      </c>
      <c r="L39" s="11">
        <v>0.22399999999999998</v>
      </c>
      <c r="M39" s="11">
        <v>0.18500000000000005</v>
      </c>
      <c r="N39" s="11">
        <v>0.13800000000000001</v>
      </c>
      <c r="O39" s="11">
        <v>0.13500000000000001</v>
      </c>
      <c r="P39" s="11">
        <v>5.2000000000000005E-2</v>
      </c>
      <c r="Q39" s="11">
        <v>6.2E-2</v>
      </c>
      <c r="R39" s="11">
        <v>0.12</v>
      </c>
      <c r="S39" s="11">
        <v>0.22297</v>
      </c>
      <c r="T39" s="8">
        <f t="shared" si="0"/>
        <v>0.85808333333333331</v>
      </c>
      <c r="U39" s="9">
        <f t="shared" si="1"/>
        <v>0.10297000000000001</v>
      </c>
    </row>
    <row r="40" spans="2:21" x14ac:dyDescent="0.3">
      <c r="B40" s="2">
        <v>31</v>
      </c>
      <c r="C40" s="10" t="s">
        <v>74</v>
      </c>
      <c r="D40" s="11">
        <v>0.12799999999999995</v>
      </c>
      <c r="E40" s="11">
        <v>0.18600000000000005</v>
      </c>
      <c r="F40" s="11">
        <v>0.121</v>
      </c>
      <c r="G40" s="11">
        <v>0.126</v>
      </c>
      <c r="H40" s="11">
        <v>0.15800000000000003</v>
      </c>
      <c r="I40" s="11">
        <v>9.1000000000000081E-2</v>
      </c>
      <c r="J40" s="11">
        <v>9.9000000000000088E-2</v>
      </c>
      <c r="K40" s="11">
        <v>0.15600000000000003</v>
      </c>
      <c r="L40" s="11">
        <v>0.15499999999999997</v>
      </c>
      <c r="M40" s="11">
        <v>0.13300000000000001</v>
      </c>
      <c r="N40" s="11">
        <v>0.186</v>
      </c>
      <c r="O40" s="11">
        <v>0.158</v>
      </c>
      <c r="P40" s="11">
        <v>0.153</v>
      </c>
      <c r="Q40" s="11">
        <v>0.11600000000000001</v>
      </c>
      <c r="R40" s="11">
        <v>0.222</v>
      </c>
      <c r="S40" s="11">
        <v>0.22087999999999999</v>
      </c>
      <c r="T40" s="8">
        <f t="shared" si="0"/>
        <v>-5.0450450450451045E-3</v>
      </c>
      <c r="U40" s="9">
        <f t="shared" si="1"/>
        <v>-1.1200000000000099E-3</v>
      </c>
    </row>
    <row r="41" spans="2:21" x14ac:dyDescent="0.3">
      <c r="B41" s="2">
        <v>32</v>
      </c>
      <c r="C41" s="10" t="s">
        <v>43</v>
      </c>
      <c r="D41" s="11">
        <v>9.0999999999999998E-2</v>
      </c>
      <c r="E41" s="11">
        <v>7.8000000000000014E-2</v>
      </c>
      <c r="F41" s="11">
        <v>8.9000000000000024E-2</v>
      </c>
      <c r="G41" s="11">
        <v>0.11299999999999999</v>
      </c>
      <c r="H41" s="11">
        <v>0.10499999999999998</v>
      </c>
      <c r="I41" s="11">
        <v>8.6999999999999994E-2</v>
      </c>
      <c r="J41" s="11">
        <v>7.400000000000001E-2</v>
      </c>
      <c r="K41" s="11">
        <v>7.0000000000000007E-2</v>
      </c>
      <c r="L41" s="11">
        <v>0.15699999999999997</v>
      </c>
      <c r="M41" s="11">
        <v>0.29799999999999999</v>
      </c>
      <c r="N41" s="11">
        <v>0.27100000000000002</v>
      </c>
      <c r="O41" s="11">
        <v>0.26700000000000002</v>
      </c>
      <c r="P41" s="11">
        <v>0.307</v>
      </c>
      <c r="Q41" s="11">
        <v>0.24199999999999999</v>
      </c>
      <c r="R41" s="11">
        <v>0.24299999999999999</v>
      </c>
      <c r="S41" s="11">
        <v>0.21692</v>
      </c>
      <c r="T41" s="8">
        <f t="shared" si="0"/>
        <v>-0.10732510288065844</v>
      </c>
      <c r="U41" s="9">
        <f t="shared" si="1"/>
        <v>-2.6079999999999992E-2</v>
      </c>
    </row>
    <row r="42" spans="2:21" x14ac:dyDescent="0.3">
      <c r="B42" s="2">
        <v>33</v>
      </c>
      <c r="C42" s="10" t="s">
        <v>94</v>
      </c>
      <c r="D42" s="11">
        <v>0.22700000000000004</v>
      </c>
      <c r="E42" s="11">
        <v>0.36299999999999999</v>
      </c>
      <c r="F42" s="11">
        <v>0.28600000000000003</v>
      </c>
      <c r="G42" s="11">
        <v>0.18399999999999997</v>
      </c>
      <c r="H42" s="11">
        <v>0.20299999999999999</v>
      </c>
      <c r="I42" s="11">
        <v>0.19600000000000001</v>
      </c>
      <c r="J42" s="11">
        <v>0.19799999999999998</v>
      </c>
      <c r="K42" s="11">
        <v>0.16500000000000001</v>
      </c>
      <c r="L42" s="11">
        <v>0.189</v>
      </c>
      <c r="M42" s="11">
        <v>0.16000000000000003</v>
      </c>
      <c r="N42" s="11">
        <v>0.16900000000000004</v>
      </c>
      <c r="O42" s="11">
        <v>0.157</v>
      </c>
      <c r="P42" s="11">
        <v>0.186</v>
      </c>
      <c r="Q42" s="11">
        <v>0.19500000000000001</v>
      </c>
      <c r="R42" s="11">
        <v>0.187</v>
      </c>
      <c r="S42" s="11">
        <v>0.20766000000000001</v>
      </c>
      <c r="T42" s="8">
        <f t="shared" si="0"/>
        <v>0.11048128342246</v>
      </c>
      <c r="U42" s="9">
        <f t="shared" si="1"/>
        <v>2.0660000000000012E-2</v>
      </c>
    </row>
    <row r="43" spans="2:21" x14ac:dyDescent="0.3">
      <c r="B43" s="2">
        <v>34</v>
      </c>
      <c r="C43" s="10" t="s">
        <v>92</v>
      </c>
      <c r="D43" s="11">
        <v>0.18500000000000005</v>
      </c>
      <c r="E43" s="11">
        <v>0.22999999999999998</v>
      </c>
      <c r="F43" s="11">
        <v>0.18000000000000005</v>
      </c>
      <c r="G43" s="11">
        <v>0.18799999999999994</v>
      </c>
      <c r="H43" s="11">
        <v>0.35899999999999999</v>
      </c>
      <c r="I43" s="11">
        <v>0.27600000000000002</v>
      </c>
      <c r="J43" s="11">
        <v>0.37500000000000006</v>
      </c>
      <c r="K43" s="11">
        <v>0.33599999999999997</v>
      </c>
      <c r="L43" s="11">
        <v>0.23599999999999999</v>
      </c>
      <c r="M43" s="11">
        <v>0.25799999999999995</v>
      </c>
      <c r="N43" s="11">
        <v>0.26799999999999996</v>
      </c>
      <c r="O43" s="11">
        <v>0.27600000000000002</v>
      </c>
      <c r="P43" s="11">
        <v>0.20799999999999999</v>
      </c>
      <c r="Q43" s="11">
        <v>0.15999999999999998</v>
      </c>
      <c r="R43" s="11">
        <v>0.186</v>
      </c>
      <c r="S43" s="11">
        <v>0.19309999999999999</v>
      </c>
      <c r="T43" s="8">
        <f t="shared" si="0"/>
        <v>3.817204301075261E-2</v>
      </c>
      <c r="U43" s="9">
        <f t="shared" si="1"/>
        <v>7.0999999999999952E-3</v>
      </c>
    </row>
    <row r="44" spans="2:21" x14ac:dyDescent="0.3">
      <c r="B44" s="2">
        <v>35</v>
      </c>
      <c r="C44" s="10" t="s">
        <v>24</v>
      </c>
      <c r="D44" s="11">
        <v>0.31499999999999995</v>
      </c>
      <c r="E44" s="11">
        <v>0.24399999999999999</v>
      </c>
      <c r="F44" s="11">
        <v>0.20699999999999985</v>
      </c>
      <c r="G44" s="11">
        <v>0.29699999999999993</v>
      </c>
      <c r="H44" s="11">
        <v>0.4159999999999997</v>
      </c>
      <c r="I44" s="11">
        <v>0.21500000000000008</v>
      </c>
      <c r="J44" s="11">
        <v>0.15300000000000002</v>
      </c>
      <c r="K44" s="11">
        <v>0.10699999999999998</v>
      </c>
      <c r="L44" s="11">
        <v>0.13100000000000001</v>
      </c>
      <c r="M44" s="11">
        <v>9.2000000000000082E-2</v>
      </c>
      <c r="N44" s="11">
        <v>0.10999999999999988</v>
      </c>
      <c r="O44" s="11">
        <v>0.09</v>
      </c>
      <c r="P44" s="11">
        <v>0.10199999999999999</v>
      </c>
      <c r="Q44" s="11">
        <v>7.8E-2</v>
      </c>
      <c r="R44" s="11">
        <v>0.13200000000000001</v>
      </c>
      <c r="S44" s="11">
        <v>0.17954999999999999</v>
      </c>
      <c r="T44" s="8">
        <f t="shared" si="0"/>
        <v>0.36022727272727262</v>
      </c>
      <c r="U44" s="9">
        <f t="shared" si="1"/>
        <v>4.7549999999999981E-2</v>
      </c>
    </row>
    <row r="45" spans="2:21" x14ac:dyDescent="0.3">
      <c r="B45" s="2">
        <v>36</v>
      </c>
      <c r="C45" s="10" t="s">
        <v>96</v>
      </c>
      <c r="D45" s="11">
        <v>0.11700000000000002</v>
      </c>
      <c r="E45" s="11">
        <v>0.10199999999999998</v>
      </c>
      <c r="F45" s="11">
        <v>9.7000000000000003E-2</v>
      </c>
      <c r="G45" s="11">
        <v>0.12900000000000003</v>
      </c>
      <c r="H45" s="11">
        <v>0.188</v>
      </c>
      <c r="I45" s="11">
        <v>0.18499999999999997</v>
      </c>
      <c r="J45" s="11">
        <v>0.186</v>
      </c>
      <c r="K45" s="11">
        <v>0.15499999999999997</v>
      </c>
      <c r="L45" s="11">
        <v>0.17799999999999999</v>
      </c>
      <c r="M45" s="11">
        <v>0.17300000000000001</v>
      </c>
      <c r="N45" s="11">
        <v>0.15599999999999997</v>
      </c>
      <c r="O45" s="11">
        <v>0.20200000000000001</v>
      </c>
      <c r="P45" s="11">
        <v>0.129</v>
      </c>
      <c r="Q45" s="11">
        <v>0.13200000000000001</v>
      </c>
      <c r="R45" s="11">
        <v>0.14100000000000001</v>
      </c>
      <c r="S45" s="11">
        <v>0.17069999999999999</v>
      </c>
      <c r="T45" s="8">
        <f t="shared" si="0"/>
        <v>0.21063829787234023</v>
      </c>
      <c r="U45" s="9">
        <f t="shared" si="1"/>
        <v>2.9699999999999976E-2</v>
      </c>
    </row>
    <row r="46" spans="2:21" x14ac:dyDescent="0.3">
      <c r="B46" s="2">
        <v>37</v>
      </c>
      <c r="C46" s="10" t="s">
        <v>104</v>
      </c>
      <c r="D46" s="11">
        <v>0.187</v>
      </c>
      <c r="E46" s="11">
        <v>0.17299999999999999</v>
      </c>
      <c r="F46" s="11">
        <v>0.16899999999999998</v>
      </c>
      <c r="G46" s="11">
        <v>0.15600000000000003</v>
      </c>
      <c r="H46" s="11">
        <v>0.16999999999999998</v>
      </c>
      <c r="I46" s="11">
        <v>0.17899999999999999</v>
      </c>
      <c r="J46" s="11">
        <v>0.21400000000000002</v>
      </c>
      <c r="K46" s="11">
        <v>0.22299999999999998</v>
      </c>
      <c r="L46" s="11">
        <v>0.193</v>
      </c>
      <c r="M46" s="11">
        <v>0.20700000000000002</v>
      </c>
      <c r="N46" s="11">
        <v>0.20700000000000002</v>
      </c>
      <c r="O46" s="11">
        <v>0.17099999999999999</v>
      </c>
      <c r="P46" s="11">
        <v>0.17199999999999999</v>
      </c>
      <c r="Q46" s="11">
        <v>0.14799999999999999</v>
      </c>
      <c r="R46" s="11">
        <v>0.126</v>
      </c>
      <c r="S46" s="11">
        <v>0.1532</v>
      </c>
      <c r="T46" s="8">
        <f t="shared" si="0"/>
        <v>0.21587301587301599</v>
      </c>
      <c r="U46" s="9">
        <f t="shared" si="1"/>
        <v>2.7200000000000002E-2</v>
      </c>
    </row>
    <row r="47" spans="2:21" x14ac:dyDescent="0.3">
      <c r="B47" s="2">
        <v>38</v>
      </c>
      <c r="C47" s="10" t="s">
        <v>80</v>
      </c>
      <c r="D47" s="11">
        <v>0.29499999999999998</v>
      </c>
      <c r="E47" s="11">
        <v>0.29900000000000004</v>
      </c>
      <c r="F47" s="11">
        <v>0.30400000000000005</v>
      </c>
      <c r="G47" s="11">
        <v>0.28099999999999997</v>
      </c>
      <c r="H47" s="11">
        <v>0.34699999999999998</v>
      </c>
      <c r="I47" s="11">
        <v>0.17900000000000005</v>
      </c>
      <c r="J47" s="11">
        <v>0.20100000000000001</v>
      </c>
      <c r="K47" s="11">
        <v>0.18099999999999999</v>
      </c>
      <c r="L47" s="11">
        <v>0.16199999999999998</v>
      </c>
      <c r="M47" s="11">
        <v>0.189</v>
      </c>
      <c r="N47" s="11">
        <v>0.20199999999999999</v>
      </c>
      <c r="O47" s="11">
        <v>0.20399999999999999</v>
      </c>
      <c r="P47" s="11">
        <v>0.214</v>
      </c>
      <c r="Q47" s="11">
        <v>0.13700000000000001</v>
      </c>
      <c r="R47" s="11">
        <v>0.13500000000000001</v>
      </c>
      <c r="S47" s="11">
        <v>0.15040000000000001</v>
      </c>
      <c r="T47" s="8">
        <f t="shared" si="0"/>
        <v>0.11407407407407399</v>
      </c>
      <c r="U47" s="9">
        <f t="shared" si="1"/>
        <v>1.5399999999999997E-2</v>
      </c>
    </row>
    <row r="48" spans="2:21" x14ac:dyDescent="0.3">
      <c r="B48" s="2">
        <v>39</v>
      </c>
      <c r="C48" s="10" t="s">
        <v>32</v>
      </c>
      <c r="D48" s="11">
        <v>0.39100000000000013</v>
      </c>
      <c r="E48" s="11">
        <v>0.47399999999999998</v>
      </c>
      <c r="F48" s="11">
        <v>0.3899999999999999</v>
      </c>
      <c r="G48" s="11">
        <v>0.33000000000000007</v>
      </c>
      <c r="H48" s="11">
        <v>0.55400000000000005</v>
      </c>
      <c r="I48" s="11">
        <v>0.255</v>
      </c>
      <c r="J48" s="11">
        <v>0.27799999999999991</v>
      </c>
      <c r="K48" s="11">
        <v>0.22599999999999998</v>
      </c>
      <c r="L48" s="11">
        <v>8.0999999999999961E-2</v>
      </c>
      <c r="M48" s="11">
        <v>0.11599999999999994</v>
      </c>
      <c r="N48" s="11">
        <v>8.4000000000000019E-2</v>
      </c>
      <c r="O48" s="11">
        <v>0.121</v>
      </c>
      <c r="P48" s="11">
        <v>9.9999999999999992E-2</v>
      </c>
      <c r="Q48" s="11">
        <v>9.6000000000000002E-2</v>
      </c>
      <c r="R48" s="11">
        <v>9.2999999999999999E-2</v>
      </c>
      <c r="S48" s="11">
        <v>0.14910999999999999</v>
      </c>
      <c r="T48" s="8">
        <f t="shared" si="0"/>
        <v>0.60333333333333328</v>
      </c>
      <c r="U48" s="9">
        <f t="shared" si="1"/>
        <v>5.6109999999999993E-2</v>
      </c>
    </row>
    <row r="49" spans="2:21" x14ac:dyDescent="0.3">
      <c r="B49" s="2">
        <v>40</v>
      </c>
      <c r="C49" s="10" t="s">
        <v>34</v>
      </c>
      <c r="D49" s="11">
        <v>3.1999999999999917E-2</v>
      </c>
      <c r="E49" s="11">
        <v>1.9999999999999907E-2</v>
      </c>
      <c r="F49" s="11">
        <v>0.15899999999999992</v>
      </c>
      <c r="G49" s="11">
        <v>8.8000000000000078E-2</v>
      </c>
      <c r="H49" s="11">
        <v>0.126</v>
      </c>
      <c r="I49" s="11">
        <v>0.10699999999999998</v>
      </c>
      <c r="J49" s="11">
        <v>0.13100000000000001</v>
      </c>
      <c r="K49" s="11">
        <v>0.127</v>
      </c>
      <c r="L49" s="11">
        <v>4.8999999999999932E-2</v>
      </c>
      <c r="M49" s="11">
        <v>4.500000000000004E-2</v>
      </c>
      <c r="N49" s="11">
        <v>1.6000000000000014E-2</v>
      </c>
      <c r="O49" s="11">
        <v>1.2999999999999999E-2</v>
      </c>
      <c r="P49" s="11">
        <v>0.115</v>
      </c>
      <c r="Q49" s="11">
        <v>0.06</v>
      </c>
      <c r="R49" s="11">
        <v>0.125</v>
      </c>
      <c r="S49" s="11">
        <v>0.14609999999999998</v>
      </c>
      <c r="T49" s="8">
        <f t="shared" si="0"/>
        <v>0.16879999999999984</v>
      </c>
      <c r="U49" s="9">
        <f t="shared" si="1"/>
        <v>2.109999999999998E-2</v>
      </c>
    </row>
    <row r="50" spans="2:21" x14ac:dyDescent="0.3">
      <c r="B50" s="2">
        <v>41</v>
      </c>
      <c r="C50" s="10" t="s">
        <v>27</v>
      </c>
      <c r="D50" s="11">
        <v>4.1000000000000036E-2</v>
      </c>
      <c r="E50" s="11">
        <v>4.7999999999999987E-2</v>
      </c>
      <c r="F50" s="11">
        <v>5.5999999999999994E-2</v>
      </c>
      <c r="G50" s="11">
        <v>6.0999999999999999E-2</v>
      </c>
      <c r="H50" s="11">
        <v>5.7000000000000051E-2</v>
      </c>
      <c r="I50" s="11">
        <v>4.1999999999999982E-2</v>
      </c>
      <c r="J50" s="11">
        <v>4.8000000000000015E-2</v>
      </c>
      <c r="K50" s="11">
        <v>6.2E-2</v>
      </c>
      <c r="L50" s="11">
        <v>9.1000000000000025E-2</v>
      </c>
      <c r="M50" s="11">
        <v>9.1000000000000011E-2</v>
      </c>
      <c r="N50" s="11">
        <v>9.8000000000000004E-2</v>
      </c>
      <c r="O50" s="11">
        <v>0.106</v>
      </c>
      <c r="P50" s="11">
        <v>0.11899999999999999</v>
      </c>
      <c r="Q50" s="11">
        <v>0.10300000000000001</v>
      </c>
      <c r="R50" s="11">
        <v>0.10900000000000001</v>
      </c>
      <c r="S50" s="11">
        <v>0.12890000000000001</v>
      </c>
      <c r="T50" s="8">
        <f t="shared" si="0"/>
        <v>0.18256880733944958</v>
      </c>
      <c r="U50" s="9">
        <f t="shared" si="1"/>
        <v>1.9900000000000001E-2</v>
      </c>
    </row>
    <row r="51" spans="2:21" x14ac:dyDescent="0.3">
      <c r="B51" s="2">
        <v>42</v>
      </c>
      <c r="C51" s="10" t="s">
        <v>78</v>
      </c>
      <c r="D51" s="11">
        <v>0.14600000000000002</v>
      </c>
      <c r="E51" s="11">
        <v>0.20600000000000007</v>
      </c>
      <c r="F51" s="11">
        <v>0.15200000000000002</v>
      </c>
      <c r="G51" s="11">
        <v>0.249</v>
      </c>
      <c r="H51" s="11">
        <v>0.47799999999999998</v>
      </c>
      <c r="I51" s="11">
        <v>0.39400000000000002</v>
      </c>
      <c r="J51" s="11">
        <v>0.31499999999999995</v>
      </c>
      <c r="K51" s="11">
        <v>0.28500000000000003</v>
      </c>
      <c r="L51" s="11">
        <v>0.31500000000000006</v>
      </c>
      <c r="M51" s="11">
        <v>0.23899999999999993</v>
      </c>
      <c r="N51" s="11">
        <v>0.19800000000000001</v>
      </c>
      <c r="O51" s="11">
        <v>0.22899999999999998</v>
      </c>
      <c r="P51" s="11">
        <v>0.127</v>
      </c>
      <c r="Q51" s="11">
        <v>0.10100000000000001</v>
      </c>
      <c r="R51" s="11">
        <v>0.11199999999999999</v>
      </c>
      <c r="S51" s="11">
        <v>0.12720000000000001</v>
      </c>
      <c r="T51" s="8">
        <f t="shared" si="0"/>
        <v>0.1357142857142859</v>
      </c>
      <c r="U51" s="9">
        <f t="shared" si="1"/>
        <v>1.5200000000000019E-2</v>
      </c>
    </row>
    <row r="52" spans="2:21" x14ac:dyDescent="0.3">
      <c r="B52" s="2">
        <v>43</v>
      </c>
      <c r="C52" s="10" t="s">
        <v>102</v>
      </c>
      <c r="D52" s="11">
        <v>0.21</v>
      </c>
      <c r="E52" s="11">
        <v>0.20499999999999999</v>
      </c>
      <c r="F52" s="11">
        <v>0.252</v>
      </c>
      <c r="G52" s="11">
        <v>0.23700000000000002</v>
      </c>
      <c r="H52" s="11">
        <v>0.21099999999999999</v>
      </c>
      <c r="I52" s="11">
        <v>0.19000000000000003</v>
      </c>
      <c r="J52" s="11">
        <v>0.15799999999999997</v>
      </c>
      <c r="K52" s="11">
        <v>0.15399999999999997</v>
      </c>
      <c r="L52" s="11">
        <v>0.16399999999999998</v>
      </c>
      <c r="M52" s="11">
        <v>0.20100000000000001</v>
      </c>
      <c r="N52" s="11">
        <v>0.14200000000000002</v>
      </c>
      <c r="O52" s="11">
        <v>0.17199999999999999</v>
      </c>
      <c r="P52" s="11">
        <v>0.16699999999999998</v>
      </c>
      <c r="Q52" s="11">
        <v>0.21900000000000003</v>
      </c>
      <c r="R52" s="11">
        <v>0.156</v>
      </c>
      <c r="S52" s="11">
        <v>0.11459</v>
      </c>
      <c r="T52" s="8">
        <f t="shared" si="0"/>
        <v>-0.26544871794871794</v>
      </c>
      <c r="U52" s="9">
        <f t="shared" si="1"/>
        <v>-4.1410000000000002E-2</v>
      </c>
    </row>
    <row r="53" spans="2:21" x14ac:dyDescent="0.3">
      <c r="B53" s="2">
        <v>44</v>
      </c>
      <c r="C53" s="10" t="s">
        <v>35</v>
      </c>
      <c r="D53" s="11">
        <v>0.11499999999999999</v>
      </c>
      <c r="E53" s="11">
        <v>9.9000000000000032E-2</v>
      </c>
      <c r="F53" s="11">
        <v>0.121</v>
      </c>
      <c r="G53" s="11">
        <v>9.3000000000000027E-2</v>
      </c>
      <c r="H53" s="11">
        <v>0.11399999999999999</v>
      </c>
      <c r="I53" s="11">
        <v>0.14399999999999996</v>
      </c>
      <c r="J53" s="11">
        <v>0.2</v>
      </c>
      <c r="K53" s="11">
        <v>0.25800000000000001</v>
      </c>
      <c r="L53" s="11">
        <v>0.29400000000000004</v>
      </c>
      <c r="M53" s="11">
        <v>0.35100000000000003</v>
      </c>
      <c r="N53" s="11">
        <v>0.16399999999999998</v>
      </c>
      <c r="O53" s="11">
        <v>0.11899999999999999</v>
      </c>
      <c r="P53" s="11">
        <v>0.151</v>
      </c>
      <c r="Q53" s="11">
        <v>0.123</v>
      </c>
      <c r="R53" s="11">
        <v>0.14600000000000002</v>
      </c>
      <c r="S53" s="11">
        <v>0.11205</v>
      </c>
      <c r="T53" s="8">
        <f t="shared" si="0"/>
        <v>-0.23253424657534261</v>
      </c>
      <c r="U53" s="9">
        <f t="shared" si="1"/>
        <v>-3.3950000000000022E-2</v>
      </c>
    </row>
    <row r="54" spans="2:21" x14ac:dyDescent="0.3">
      <c r="B54" s="2">
        <v>45</v>
      </c>
      <c r="C54" s="10" t="s">
        <v>97</v>
      </c>
      <c r="D54" s="11">
        <v>8.4000000000000019E-2</v>
      </c>
      <c r="E54" s="11">
        <v>9.0000000000000024E-2</v>
      </c>
      <c r="F54" s="11">
        <v>0.14300000000000002</v>
      </c>
      <c r="G54" s="11">
        <v>0.13400000000000001</v>
      </c>
      <c r="H54" s="11">
        <v>0.10700000000000001</v>
      </c>
      <c r="I54" s="11">
        <v>0.13200000000000001</v>
      </c>
      <c r="J54" s="11">
        <v>0.14600000000000002</v>
      </c>
      <c r="K54" s="11">
        <v>0.11599999999999999</v>
      </c>
      <c r="L54" s="11">
        <v>0.128</v>
      </c>
      <c r="M54" s="11">
        <v>0.15699999999999997</v>
      </c>
      <c r="N54" s="11">
        <v>0.14499999999999996</v>
      </c>
      <c r="O54" s="11">
        <v>0.11599999999999999</v>
      </c>
      <c r="P54" s="11">
        <v>0.113</v>
      </c>
      <c r="Q54" s="11">
        <v>0.129</v>
      </c>
      <c r="R54" s="11">
        <v>0.114</v>
      </c>
      <c r="S54" s="11">
        <v>0.11002000000000001</v>
      </c>
      <c r="T54" s="8">
        <f t="shared" si="0"/>
        <v>-3.4912280701754339E-2</v>
      </c>
      <c r="U54" s="9">
        <f t="shared" si="1"/>
        <v>-3.9799999999999974E-3</v>
      </c>
    </row>
    <row r="55" spans="2:21" x14ac:dyDescent="0.3">
      <c r="B55" s="2">
        <v>46</v>
      </c>
      <c r="C55" s="10" t="s">
        <v>25</v>
      </c>
      <c r="D55" s="11">
        <v>3.0000000000000027E-2</v>
      </c>
      <c r="E55" s="11">
        <v>5.6999999999999995E-2</v>
      </c>
      <c r="F55" s="11">
        <v>6.2E-2</v>
      </c>
      <c r="G55" s="11">
        <v>6.2E-2</v>
      </c>
      <c r="H55" s="11">
        <v>7.5999999999999956E-2</v>
      </c>
      <c r="I55" s="11">
        <v>6.5000000000000002E-2</v>
      </c>
      <c r="J55" s="11">
        <v>6.9999999999999979E-2</v>
      </c>
      <c r="K55" s="11">
        <v>8.1000000000000016E-2</v>
      </c>
      <c r="L55" s="11">
        <v>6.8000000000000005E-2</v>
      </c>
      <c r="M55" s="11">
        <v>8.8999999999999996E-2</v>
      </c>
      <c r="N55" s="11">
        <v>0.10200000000000001</v>
      </c>
      <c r="O55" s="11">
        <v>9.2999999999999999E-2</v>
      </c>
      <c r="P55" s="11">
        <v>9.6000000000000002E-2</v>
      </c>
      <c r="Q55" s="11">
        <v>8.3999999999999991E-2</v>
      </c>
      <c r="R55" s="11">
        <v>8.299999999999999E-2</v>
      </c>
      <c r="S55" s="11">
        <v>0.10867</v>
      </c>
      <c r="T55" s="8">
        <f t="shared" si="0"/>
        <v>0.30927710843373513</v>
      </c>
      <c r="U55" s="9">
        <f t="shared" si="1"/>
        <v>2.5670000000000012E-2</v>
      </c>
    </row>
    <row r="56" spans="2:21" x14ac:dyDescent="0.3">
      <c r="B56" s="2">
        <v>47</v>
      </c>
      <c r="C56" s="10" t="s">
        <v>70</v>
      </c>
      <c r="D56" s="11">
        <v>0.14600000000000002</v>
      </c>
      <c r="E56" s="11">
        <v>0.22500000000000009</v>
      </c>
      <c r="F56" s="11">
        <v>0.16400000000000003</v>
      </c>
      <c r="G56" s="11">
        <v>0.2629999999999999</v>
      </c>
      <c r="H56" s="11">
        <v>0.50499999999999989</v>
      </c>
      <c r="I56" s="11">
        <v>0.16100000000000003</v>
      </c>
      <c r="J56" s="11">
        <v>0.16000000000000003</v>
      </c>
      <c r="K56" s="11">
        <v>0.12</v>
      </c>
      <c r="L56" s="11">
        <v>0.1399999999999999</v>
      </c>
      <c r="M56" s="11">
        <v>0.13600000000000001</v>
      </c>
      <c r="N56" s="11">
        <v>0.11799999999999999</v>
      </c>
      <c r="O56" s="11">
        <v>6.6000000000000003E-2</v>
      </c>
      <c r="P56" s="11">
        <v>7.0000000000000007E-2</v>
      </c>
      <c r="Q56" s="11">
        <v>7.9999999999999988E-2</v>
      </c>
      <c r="R56" s="11">
        <v>9.2999999999999999E-2</v>
      </c>
      <c r="S56" s="11">
        <v>0.10604</v>
      </c>
      <c r="T56" s="8">
        <f t="shared" si="0"/>
        <v>0.14021505376344079</v>
      </c>
      <c r="U56" s="9">
        <f t="shared" si="1"/>
        <v>1.3039999999999996E-2</v>
      </c>
    </row>
    <row r="57" spans="2:21" x14ac:dyDescent="0.3">
      <c r="B57" s="2">
        <v>48</v>
      </c>
      <c r="C57" s="10" t="s">
        <v>26</v>
      </c>
      <c r="D57" s="11">
        <v>0.11099999999999999</v>
      </c>
      <c r="E57" s="11">
        <v>0.10199999999999998</v>
      </c>
      <c r="F57" s="11">
        <v>7.7999999999999958E-2</v>
      </c>
      <c r="G57" s="11">
        <v>8.6000000000000021E-2</v>
      </c>
      <c r="H57" s="11">
        <v>0.11100000000000004</v>
      </c>
      <c r="I57" s="11">
        <v>0.11000000000000004</v>
      </c>
      <c r="J57" s="11">
        <v>7.9000000000000015E-2</v>
      </c>
      <c r="K57" s="11">
        <v>0.14100000000000001</v>
      </c>
      <c r="L57" s="11">
        <v>0.15700000000000003</v>
      </c>
      <c r="M57" s="11">
        <v>0.22500000000000001</v>
      </c>
      <c r="N57" s="11">
        <v>0.18100000000000002</v>
      </c>
      <c r="O57" s="11">
        <v>9.7000000000000003E-2</v>
      </c>
      <c r="P57" s="11">
        <v>0.106</v>
      </c>
      <c r="Q57" s="11">
        <v>0.11</v>
      </c>
      <c r="R57" s="11">
        <v>7.8E-2</v>
      </c>
      <c r="S57" s="11">
        <v>0.1046084</v>
      </c>
      <c r="T57" s="8">
        <f t="shared" si="0"/>
        <v>0.34113333333333329</v>
      </c>
      <c r="U57" s="9">
        <f t="shared" si="1"/>
        <v>2.6608400000000004E-2</v>
      </c>
    </row>
    <row r="58" spans="2:21" x14ac:dyDescent="0.3">
      <c r="B58" s="2">
        <v>49</v>
      </c>
      <c r="C58" s="10" t="s">
        <v>21</v>
      </c>
      <c r="D58" s="11">
        <v>0.29000000000000004</v>
      </c>
      <c r="E58" s="11">
        <v>0.14000000000000001</v>
      </c>
      <c r="F58" s="11">
        <v>0.12899999999999989</v>
      </c>
      <c r="G58" s="11">
        <v>0.16300000000000003</v>
      </c>
      <c r="H58" s="11">
        <v>0.11799999999999999</v>
      </c>
      <c r="I58" s="11">
        <v>0.11199999999999988</v>
      </c>
      <c r="J58" s="11">
        <v>5.4999999999999938E-2</v>
      </c>
      <c r="K58" s="11">
        <v>6.6000000000000059E-2</v>
      </c>
      <c r="L58" s="11">
        <v>5.1999999999999935E-2</v>
      </c>
      <c r="M58" s="11">
        <v>4.4000000000000039E-2</v>
      </c>
      <c r="N58" s="11">
        <v>3.9000000000000035E-2</v>
      </c>
      <c r="O58" s="11">
        <v>3.3000000000000002E-2</v>
      </c>
      <c r="P58" s="11">
        <v>6.3E-2</v>
      </c>
      <c r="Q58" s="11">
        <v>6.5000000000000002E-2</v>
      </c>
      <c r="R58" s="11">
        <v>7.2000000000000008E-2</v>
      </c>
      <c r="S58" s="11">
        <v>9.0920000000000001E-2</v>
      </c>
      <c r="T58" s="8">
        <f t="shared" si="0"/>
        <v>0.26277777777777755</v>
      </c>
      <c r="U58" s="9">
        <f t="shared" si="1"/>
        <v>1.8919999999999992E-2</v>
      </c>
    </row>
    <row r="59" spans="2:21" x14ac:dyDescent="0.3">
      <c r="B59" s="2">
        <v>50</v>
      </c>
      <c r="C59" s="10" t="s">
        <v>99</v>
      </c>
      <c r="D59" s="11">
        <v>8.4999999999999992E-2</v>
      </c>
      <c r="E59" s="11">
        <v>9.799999999999999E-2</v>
      </c>
      <c r="F59" s="11">
        <v>7.5999999999999998E-2</v>
      </c>
      <c r="G59" s="11">
        <v>0.08</v>
      </c>
      <c r="H59" s="11">
        <v>6.8000000000000005E-2</v>
      </c>
      <c r="I59" s="11">
        <v>6.8000000000000005E-2</v>
      </c>
      <c r="J59" s="11">
        <v>6.9000000000000006E-2</v>
      </c>
      <c r="K59" s="11">
        <v>8.5999999999999993E-2</v>
      </c>
      <c r="L59" s="11">
        <v>8.5999999999999993E-2</v>
      </c>
      <c r="M59" s="11">
        <v>8.3999999999999991E-2</v>
      </c>
      <c r="N59" s="11">
        <v>7.9999999999999988E-2</v>
      </c>
      <c r="O59" s="11">
        <v>7.3999999999999996E-2</v>
      </c>
      <c r="P59" s="11">
        <v>7.400000000000001E-2</v>
      </c>
      <c r="Q59" s="11">
        <v>8.199999999999999E-2</v>
      </c>
      <c r="R59" s="11">
        <v>9.0999999999999998E-2</v>
      </c>
      <c r="S59" s="11">
        <v>7.8770000000000007E-2</v>
      </c>
      <c r="T59" s="8">
        <f t="shared" si="0"/>
        <v>-0.13439560439560427</v>
      </c>
      <c r="U59" s="9">
        <f t="shared" si="1"/>
        <v>-1.2229999999999991E-2</v>
      </c>
    </row>
    <row r="60" spans="2:21" x14ac:dyDescent="0.3">
      <c r="B60" s="2">
        <v>51</v>
      </c>
      <c r="C60" s="10" t="s">
        <v>47</v>
      </c>
      <c r="D60" s="11">
        <v>4.8999999999999988E-2</v>
      </c>
      <c r="E60" s="11">
        <v>5.1000000000000018E-2</v>
      </c>
      <c r="F60" s="11">
        <v>0.13599999999999998</v>
      </c>
      <c r="G60" s="11">
        <v>0.247</v>
      </c>
      <c r="H60" s="11">
        <v>0.20300000000000001</v>
      </c>
      <c r="I60" s="11">
        <v>0.10599999999999998</v>
      </c>
      <c r="J60" s="11">
        <v>6.5000000000000002E-2</v>
      </c>
      <c r="K60" s="11">
        <v>6.5000000000000002E-2</v>
      </c>
      <c r="L60" s="11">
        <v>5.5000000000000021E-2</v>
      </c>
      <c r="M60" s="11">
        <v>5.5999999999999994E-2</v>
      </c>
      <c r="N60" s="11">
        <v>4.5000000000000012E-2</v>
      </c>
      <c r="O60" s="11">
        <v>6.9999999999999993E-2</v>
      </c>
      <c r="P60" s="11">
        <v>0.104</v>
      </c>
      <c r="Q60" s="11">
        <v>0.14200000000000002</v>
      </c>
      <c r="R60" s="11">
        <v>8.8999999999999996E-2</v>
      </c>
      <c r="S60" s="11">
        <v>7.8179999999999999E-2</v>
      </c>
      <c r="T60" s="8">
        <f t="shared" si="0"/>
        <v>-0.1215730337078651</v>
      </c>
      <c r="U60" s="9">
        <f t="shared" si="1"/>
        <v>-1.0819999999999996E-2</v>
      </c>
    </row>
    <row r="61" spans="2:21" x14ac:dyDescent="0.3">
      <c r="B61" s="2">
        <v>52</v>
      </c>
      <c r="C61" s="10" t="s">
        <v>57</v>
      </c>
      <c r="D61" s="11">
        <v>3.4000000000000252E-2</v>
      </c>
      <c r="E61" s="11">
        <v>1.2999999999999901E-2</v>
      </c>
      <c r="F61" s="11">
        <v>6.0999999999999943E-2</v>
      </c>
      <c r="G61" s="11">
        <v>6.4000000000000057E-2</v>
      </c>
      <c r="H61" s="11">
        <v>5.500000000000016E-2</v>
      </c>
      <c r="I61" s="11">
        <v>1.2999999999999901E-2</v>
      </c>
      <c r="J61" s="11">
        <v>1.1000000000000121E-2</v>
      </c>
      <c r="K61" s="11">
        <v>5.600000000000005E-2</v>
      </c>
      <c r="L61" s="11">
        <v>2.5999999999999801E-2</v>
      </c>
      <c r="M61" s="11">
        <v>0.33800000000000008</v>
      </c>
      <c r="N61" s="11">
        <v>5.0999999999999712E-2</v>
      </c>
      <c r="O61" s="11">
        <v>4.5999999999999999E-2</v>
      </c>
      <c r="P61" s="11">
        <v>5.7000000000000002E-2</v>
      </c>
      <c r="Q61" s="11">
        <v>7.2999999999999995E-2</v>
      </c>
      <c r="R61" s="11">
        <v>6.6000000000000003E-2</v>
      </c>
      <c r="S61" s="11">
        <v>7.7499999999999999E-2</v>
      </c>
      <c r="T61" s="8">
        <f t="shared" si="0"/>
        <v>0.17424242424242409</v>
      </c>
      <c r="U61" s="9">
        <f t="shared" si="1"/>
        <v>1.1499999999999996E-2</v>
      </c>
    </row>
    <row r="62" spans="2:21" x14ac:dyDescent="0.3">
      <c r="B62" s="2">
        <v>53</v>
      </c>
      <c r="C62" s="10" t="s">
        <v>33</v>
      </c>
      <c r="D62" s="11">
        <v>9.5999999999999974E-2</v>
      </c>
      <c r="E62" s="11">
        <v>0.126</v>
      </c>
      <c r="F62" s="11">
        <v>0.17899999999999999</v>
      </c>
      <c r="G62" s="11">
        <v>0.127</v>
      </c>
      <c r="H62" s="11">
        <v>0.20399999999999996</v>
      </c>
      <c r="I62" s="11">
        <v>0.192</v>
      </c>
      <c r="J62" s="11">
        <v>0.18999999999999997</v>
      </c>
      <c r="K62" s="11">
        <v>0.19299999999999998</v>
      </c>
      <c r="L62" s="11">
        <v>0.17699999999999999</v>
      </c>
      <c r="M62" s="11">
        <v>0.15300000000000002</v>
      </c>
      <c r="N62" s="11">
        <v>0.14299999999999999</v>
      </c>
      <c r="O62" s="11">
        <v>0.13200000000000001</v>
      </c>
      <c r="P62" s="11">
        <v>0.10100000000000001</v>
      </c>
      <c r="Q62" s="11">
        <v>5.3999999999999999E-2</v>
      </c>
      <c r="R62" s="11">
        <v>5.6999999999999995E-2</v>
      </c>
      <c r="S62" s="11">
        <v>7.1110000000000007E-2</v>
      </c>
      <c r="T62" s="8">
        <f t="shared" si="0"/>
        <v>0.24754385964912307</v>
      </c>
      <c r="U62" s="9">
        <f t="shared" si="1"/>
        <v>1.4110000000000011E-2</v>
      </c>
    </row>
    <row r="63" spans="2:21" x14ac:dyDescent="0.3">
      <c r="B63" s="2">
        <v>54</v>
      </c>
      <c r="C63" s="10" t="s">
        <v>28</v>
      </c>
      <c r="D63" s="11">
        <v>2.8000000000000025E-2</v>
      </c>
      <c r="E63" s="11">
        <v>3.0000000000000027E-2</v>
      </c>
      <c r="F63" s="11">
        <v>1.5000000000000013E-2</v>
      </c>
      <c r="G63" s="11">
        <v>3.9000000000000035E-2</v>
      </c>
      <c r="H63" s="11">
        <v>5.600000000000005E-2</v>
      </c>
      <c r="I63" s="11">
        <v>4.3000000000000038E-2</v>
      </c>
      <c r="J63" s="11">
        <v>4.0999999999999925E-2</v>
      </c>
      <c r="K63" s="11">
        <v>4.9000000000000044E-2</v>
      </c>
      <c r="L63" s="11">
        <v>3.6999999999999977E-2</v>
      </c>
      <c r="M63" s="11">
        <v>7.2000000000000008E-2</v>
      </c>
      <c r="N63" s="11">
        <v>6.6000000000000003E-2</v>
      </c>
      <c r="O63" s="11">
        <v>4.2999999999999997E-2</v>
      </c>
      <c r="P63" s="11">
        <v>6.0999999999999999E-2</v>
      </c>
      <c r="Q63" s="11">
        <v>4.2999999999999997E-2</v>
      </c>
      <c r="R63" s="11">
        <v>0.06</v>
      </c>
      <c r="S63" s="11">
        <v>6.9309999999999997E-2</v>
      </c>
      <c r="T63" s="8">
        <f t="shared" si="0"/>
        <v>0.15516666666666667</v>
      </c>
      <c r="U63" s="9">
        <f t="shared" si="1"/>
        <v>9.3099999999999988E-3</v>
      </c>
    </row>
    <row r="64" spans="2:21" x14ac:dyDescent="0.3">
      <c r="B64" s="2">
        <v>55</v>
      </c>
      <c r="C64" s="10" t="s">
        <v>75</v>
      </c>
      <c r="D64" s="11">
        <v>5.4000000000000048E-2</v>
      </c>
      <c r="E64" s="11">
        <v>5.2999999999999936E-2</v>
      </c>
      <c r="F64" s="11">
        <v>5.0999999999999934E-2</v>
      </c>
      <c r="G64" s="11">
        <v>4.8000000000000043E-2</v>
      </c>
      <c r="H64" s="11">
        <v>0.16399999999999992</v>
      </c>
      <c r="I64" s="11">
        <v>0.10200000000000009</v>
      </c>
      <c r="J64" s="11">
        <v>8.6999999999999966E-2</v>
      </c>
      <c r="K64" s="11">
        <v>0.12399999999999989</v>
      </c>
      <c r="L64" s="11">
        <v>0.28200000000000003</v>
      </c>
      <c r="M64" s="11">
        <v>0.22199999999999998</v>
      </c>
      <c r="N64" s="11">
        <v>0.15699999999999992</v>
      </c>
      <c r="O64" s="11">
        <v>0.112</v>
      </c>
      <c r="P64" s="11">
        <v>0.129</v>
      </c>
      <c r="Q64" s="11">
        <v>0.10300000000000001</v>
      </c>
      <c r="R64" s="11">
        <v>6.8999999999999992E-2</v>
      </c>
      <c r="S64" s="11">
        <v>6.8930000000000005E-2</v>
      </c>
      <c r="T64" s="8">
        <f t="shared" si="0"/>
        <v>-1.0144927536229753E-3</v>
      </c>
      <c r="U64" s="9">
        <f t="shared" si="1"/>
        <v>-6.9999999999986739E-5</v>
      </c>
    </row>
    <row r="65" spans="2:21" x14ac:dyDescent="0.3">
      <c r="B65" s="2">
        <v>56</v>
      </c>
      <c r="C65" s="10" t="s">
        <v>69</v>
      </c>
      <c r="D65" s="11">
        <v>0.18399999999999994</v>
      </c>
      <c r="E65" s="11">
        <v>0.21999999999999997</v>
      </c>
      <c r="F65" s="11">
        <v>0.19100000000000006</v>
      </c>
      <c r="G65" s="11">
        <v>0.23799999999999999</v>
      </c>
      <c r="H65" s="11">
        <v>0.32399999999999995</v>
      </c>
      <c r="I65" s="11">
        <v>0.17399999999999999</v>
      </c>
      <c r="J65" s="11">
        <v>0.20999999999999996</v>
      </c>
      <c r="K65" s="11">
        <v>0.19399999999999995</v>
      </c>
      <c r="L65" s="11">
        <v>0.17799999999999999</v>
      </c>
      <c r="M65" s="11">
        <v>0.20800000000000002</v>
      </c>
      <c r="N65" s="11">
        <v>0.22100000000000003</v>
      </c>
      <c r="O65" s="11">
        <v>0.10200000000000001</v>
      </c>
      <c r="P65" s="11">
        <v>9.5000000000000001E-2</v>
      </c>
      <c r="Q65" s="11">
        <v>6.9000000000000006E-2</v>
      </c>
      <c r="R65" s="11">
        <v>7.0000000000000007E-2</v>
      </c>
      <c r="S65" s="11">
        <v>6.6229999999999997E-2</v>
      </c>
      <c r="T65" s="8">
        <f t="shared" si="0"/>
        <v>-5.3857142857142937E-2</v>
      </c>
      <c r="U65" s="9">
        <f t="shared" si="1"/>
        <v>-3.7700000000000095E-3</v>
      </c>
    </row>
    <row r="66" spans="2:21" x14ac:dyDescent="0.3">
      <c r="B66" s="2">
        <v>57</v>
      </c>
      <c r="C66" s="10" t="s">
        <v>86</v>
      </c>
      <c r="D66" s="11">
        <v>1.3999999999999999E-2</v>
      </c>
      <c r="E66" s="11">
        <v>1.0000000000000002E-2</v>
      </c>
      <c r="F66" s="11">
        <v>9.0000000000000011E-3</v>
      </c>
      <c r="G66" s="11">
        <v>1.0999999999999996E-2</v>
      </c>
      <c r="H66" s="11">
        <v>1.3999999999999999E-2</v>
      </c>
      <c r="I66" s="11">
        <v>8.0000000000000002E-3</v>
      </c>
      <c r="J66" s="11">
        <v>7.9999999999999967E-3</v>
      </c>
      <c r="K66" s="11">
        <v>7.0000000000000027E-3</v>
      </c>
      <c r="L66" s="11">
        <v>8.0000000000000002E-3</v>
      </c>
      <c r="M66" s="11">
        <v>9.9999999999999985E-3</v>
      </c>
      <c r="N66" s="11">
        <v>6.9999999999999993E-3</v>
      </c>
      <c r="O66" s="11">
        <v>2.3E-2</v>
      </c>
      <c r="P66" s="11">
        <v>1.9999999999999997E-2</v>
      </c>
      <c r="Q66" s="11">
        <v>2.7999999999999997E-2</v>
      </c>
      <c r="R66" s="11">
        <v>0.03</v>
      </c>
      <c r="S66" s="11">
        <v>5.6169999999999998E-2</v>
      </c>
      <c r="T66" s="8">
        <f t="shared" si="0"/>
        <v>0.8723333333333334</v>
      </c>
      <c r="U66" s="9">
        <f t="shared" si="1"/>
        <v>2.6169999999999999E-2</v>
      </c>
    </row>
    <row r="67" spans="2:21" x14ac:dyDescent="0.3">
      <c r="B67" s="2">
        <v>58</v>
      </c>
      <c r="C67" s="10" t="s">
        <v>60</v>
      </c>
      <c r="D67" s="11">
        <v>2.5999999999999995E-2</v>
      </c>
      <c r="E67" s="11">
        <v>3.2000000000000001E-2</v>
      </c>
      <c r="F67" s="11">
        <v>1.7000000000000015E-2</v>
      </c>
      <c r="G67" s="11">
        <v>5.0000000000000044E-3</v>
      </c>
      <c r="H67" s="11">
        <v>0.185</v>
      </c>
      <c r="I67" s="11">
        <v>9.0999999999999998E-2</v>
      </c>
      <c r="J67" s="11">
        <v>9.4E-2</v>
      </c>
      <c r="K67" s="11">
        <v>0.12200000000000003</v>
      </c>
      <c r="L67" s="11">
        <v>0.15099999999999997</v>
      </c>
      <c r="M67" s="11">
        <v>0.17099999999999999</v>
      </c>
      <c r="N67" s="11">
        <v>0.11300000000000002</v>
      </c>
      <c r="O67" s="11">
        <v>0.09</v>
      </c>
      <c r="P67" s="11">
        <v>6.2E-2</v>
      </c>
      <c r="Q67" s="11">
        <v>4.4999999999999998E-2</v>
      </c>
      <c r="R67" s="11">
        <v>4.8000000000000001E-2</v>
      </c>
      <c r="S67" s="11">
        <v>5.3499999999999992E-2</v>
      </c>
      <c r="T67" s="8">
        <f t="shared" si="0"/>
        <v>0.11458333333333304</v>
      </c>
      <c r="U67" s="9">
        <f t="shared" si="1"/>
        <v>5.499999999999991E-3</v>
      </c>
    </row>
    <row r="68" spans="2:21" x14ac:dyDescent="0.3">
      <c r="B68" s="2">
        <v>59</v>
      </c>
      <c r="C68" s="10" t="s">
        <v>98</v>
      </c>
      <c r="D68" s="11">
        <v>0.14399999999999999</v>
      </c>
      <c r="E68" s="11">
        <v>0.1</v>
      </c>
      <c r="F68" s="11">
        <v>6.3E-2</v>
      </c>
      <c r="G68" s="11">
        <v>5.6999999999999981E-2</v>
      </c>
      <c r="H68" s="11">
        <v>7.2999999999999995E-2</v>
      </c>
      <c r="I68" s="11">
        <v>8.3000000000000018E-2</v>
      </c>
      <c r="J68" s="11">
        <v>5.8999999999999983E-2</v>
      </c>
      <c r="K68" s="11">
        <v>4.9000000000000002E-2</v>
      </c>
      <c r="L68" s="11">
        <v>3.7999999999999992E-2</v>
      </c>
      <c r="M68" s="11">
        <v>3.3000000000000002E-2</v>
      </c>
      <c r="N68" s="11">
        <v>3.7000000000000005E-2</v>
      </c>
      <c r="O68" s="11">
        <v>3.9E-2</v>
      </c>
      <c r="P68" s="11">
        <v>2.5999999999999999E-2</v>
      </c>
      <c r="Q68" s="11">
        <v>3.4000000000000002E-2</v>
      </c>
      <c r="R68" s="11">
        <v>4.4999999999999998E-2</v>
      </c>
      <c r="S68" s="11">
        <v>4.4330000000000001E-2</v>
      </c>
      <c r="T68" s="8">
        <f t="shared" si="0"/>
        <v>-1.488888888888884E-2</v>
      </c>
      <c r="U68" s="9">
        <f t="shared" si="1"/>
        <v>-6.6999999999999699E-4</v>
      </c>
    </row>
    <row r="69" spans="2:21" x14ac:dyDescent="0.3">
      <c r="B69" s="2">
        <v>60</v>
      </c>
      <c r="C69" s="10" t="s">
        <v>101</v>
      </c>
      <c r="D69" s="11">
        <v>0.10299999999999998</v>
      </c>
      <c r="E69" s="11">
        <v>0.11300000000000002</v>
      </c>
      <c r="F69" s="11">
        <v>0.11399999999999999</v>
      </c>
      <c r="G69" s="11">
        <v>9.0999999999999998E-2</v>
      </c>
      <c r="H69" s="11">
        <v>8.9000000000000024E-2</v>
      </c>
      <c r="I69" s="11">
        <v>7.0000000000000007E-2</v>
      </c>
      <c r="J69" s="11">
        <v>6.8000000000000005E-2</v>
      </c>
      <c r="K69" s="11">
        <v>7.3000000000000009E-2</v>
      </c>
      <c r="L69" s="11">
        <v>8.7999999999999995E-2</v>
      </c>
      <c r="M69" s="11">
        <v>4.1000000000000009E-2</v>
      </c>
      <c r="N69" s="11">
        <v>4.2999999999999983E-2</v>
      </c>
      <c r="O69" s="11">
        <v>3.5000000000000003E-2</v>
      </c>
      <c r="P69" s="11">
        <v>6.9000000000000006E-2</v>
      </c>
      <c r="Q69" s="11">
        <v>6.8000000000000005E-2</v>
      </c>
      <c r="R69" s="11">
        <v>2.7000000000000003E-2</v>
      </c>
      <c r="S69" s="11">
        <v>4.138E-2</v>
      </c>
      <c r="T69" s="8">
        <f t="shared" si="0"/>
        <v>0.53259259259259251</v>
      </c>
      <c r="U69" s="9">
        <f t="shared" si="1"/>
        <v>1.4379999999999997E-2</v>
      </c>
    </row>
    <row r="70" spans="2:21" x14ac:dyDescent="0.3">
      <c r="B70" s="2">
        <v>61</v>
      </c>
      <c r="C70" s="10" t="s">
        <v>42</v>
      </c>
      <c r="D70" s="11">
        <v>3.6999999999999977E-2</v>
      </c>
      <c r="E70" s="11">
        <v>4.200000000000001E-2</v>
      </c>
      <c r="F70" s="11">
        <v>4.5999999999999985E-2</v>
      </c>
      <c r="G70" s="11">
        <v>3.9000000000000007E-2</v>
      </c>
      <c r="H70" s="11">
        <v>4.200000000000001E-2</v>
      </c>
      <c r="I70" s="11">
        <v>4.200000000000001E-2</v>
      </c>
      <c r="J70" s="11">
        <v>5.400000000000002E-2</v>
      </c>
      <c r="K70" s="11">
        <v>5.1000000000000018E-2</v>
      </c>
      <c r="L70" s="11">
        <v>5.099999999999999E-2</v>
      </c>
      <c r="M70" s="11">
        <v>5.3000000000000019E-2</v>
      </c>
      <c r="N70" s="11">
        <v>7.5000000000000011E-2</v>
      </c>
      <c r="O70" s="11">
        <v>6.5000000000000002E-2</v>
      </c>
      <c r="P70" s="11">
        <v>6.7000000000000004E-2</v>
      </c>
      <c r="Q70" s="11">
        <v>6.0999999999999999E-2</v>
      </c>
      <c r="R70" s="11">
        <v>4.4999999999999998E-2</v>
      </c>
      <c r="S70" s="11">
        <v>4.1239999999999999E-2</v>
      </c>
      <c r="T70" s="8">
        <f t="shared" si="0"/>
        <v>-8.3555555555555494E-2</v>
      </c>
      <c r="U70" s="9">
        <f t="shared" si="1"/>
        <v>-3.7599999999999995E-3</v>
      </c>
    </row>
    <row r="71" spans="2:21" x14ac:dyDescent="0.3">
      <c r="B71" s="2">
        <v>62</v>
      </c>
      <c r="C71" s="10" t="s">
        <v>59</v>
      </c>
      <c r="D71" s="11">
        <v>0.21699999999999997</v>
      </c>
      <c r="E71" s="11">
        <v>0.15400000000000003</v>
      </c>
      <c r="F71" s="11">
        <v>0.16000000000000003</v>
      </c>
      <c r="G71" s="11">
        <v>0.13699999999999996</v>
      </c>
      <c r="H71" s="11">
        <v>0.185</v>
      </c>
      <c r="I71" s="11">
        <v>9.9000000000000032E-2</v>
      </c>
      <c r="J71" s="11">
        <v>8.4000000000000019E-2</v>
      </c>
      <c r="K71" s="11">
        <v>0.84499999999999997</v>
      </c>
      <c r="L71" s="11">
        <v>0.59600000000000009</v>
      </c>
      <c r="M71" s="11">
        <v>0.64700000000000002</v>
      </c>
      <c r="N71" s="11">
        <v>0.64900000000000002</v>
      </c>
      <c r="O71" s="11">
        <v>0.56000000000000005</v>
      </c>
      <c r="P71" s="11">
        <v>0.51200000000000001</v>
      </c>
      <c r="Q71" s="11">
        <v>5.5E-2</v>
      </c>
      <c r="R71" s="11">
        <v>0.02</v>
      </c>
      <c r="S71" s="11">
        <v>4.0500000000000001E-2</v>
      </c>
      <c r="T71" s="8">
        <f t="shared" si="0"/>
        <v>1.0249999999999999</v>
      </c>
      <c r="U71" s="9">
        <f t="shared" si="1"/>
        <v>2.0500000000000001E-2</v>
      </c>
    </row>
    <row r="72" spans="2:21" x14ac:dyDescent="0.3">
      <c r="B72" s="2">
        <v>63</v>
      </c>
      <c r="C72" s="10" t="s">
        <v>62</v>
      </c>
      <c r="D72" s="11">
        <v>1.3000000000000012E-2</v>
      </c>
      <c r="E72" s="11">
        <v>1.100000000000001E-2</v>
      </c>
      <c r="F72" s="11">
        <v>4.7999999999999987E-2</v>
      </c>
      <c r="G72" s="11">
        <v>1.8000000000000016E-2</v>
      </c>
      <c r="H72" s="11">
        <v>4.9000000000000016E-2</v>
      </c>
      <c r="I72" s="11">
        <v>8.6999999999999966E-2</v>
      </c>
      <c r="J72" s="11">
        <v>6.2E-2</v>
      </c>
      <c r="K72" s="11">
        <v>6.8999999999999978E-2</v>
      </c>
      <c r="L72" s="11">
        <v>0.13899999999999998</v>
      </c>
      <c r="M72" s="11">
        <v>4.300000000000001E-2</v>
      </c>
      <c r="N72" s="11">
        <v>0.17799999999999999</v>
      </c>
      <c r="O72" s="11">
        <v>5.7999999999999996E-2</v>
      </c>
      <c r="P72" s="11">
        <v>1.2000000000000011E-2</v>
      </c>
      <c r="Q72" s="11">
        <v>0.113</v>
      </c>
      <c r="R72" s="11" t="s">
        <v>2</v>
      </c>
      <c r="S72" s="11">
        <v>0.04</v>
      </c>
      <c r="T72" s="8" t="s">
        <v>2</v>
      </c>
      <c r="U72" s="9" t="s">
        <v>2</v>
      </c>
    </row>
    <row r="73" spans="2:21" x14ac:dyDescent="0.3">
      <c r="B73" s="2">
        <v>64</v>
      </c>
      <c r="C73" s="10" t="s">
        <v>41</v>
      </c>
      <c r="D73" s="11">
        <v>1.2999999999999984E-2</v>
      </c>
      <c r="E73" s="11">
        <v>1.0000000000000009E-2</v>
      </c>
      <c r="F73" s="11">
        <v>1.0999999999999982E-2</v>
      </c>
      <c r="G73" s="11">
        <v>8.0000000000000071E-3</v>
      </c>
      <c r="H73" s="11">
        <v>1.100000000000001E-2</v>
      </c>
      <c r="I73" s="11">
        <v>1.6000000000000014E-2</v>
      </c>
      <c r="J73" s="11">
        <v>2.8999999999999998E-2</v>
      </c>
      <c r="K73" s="11">
        <v>3.999999999999998E-2</v>
      </c>
      <c r="L73" s="11">
        <v>4.3999999999999984E-2</v>
      </c>
      <c r="M73" s="11">
        <v>5.099999999999999E-2</v>
      </c>
      <c r="N73" s="11">
        <v>4.9000000000000016E-2</v>
      </c>
      <c r="O73" s="11">
        <v>6.2E-2</v>
      </c>
      <c r="P73" s="11">
        <v>4.8000000000000001E-2</v>
      </c>
      <c r="Q73" s="11">
        <v>4.2999999999999997E-2</v>
      </c>
      <c r="R73" s="11">
        <v>3.0999999999999986E-2</v>
      </c>
      <c r="S73" s="11">
        <v>3.5599999999999993E-2</v>
      </c>
      <c r="T73" s="8">
        <f t="shared" si="0"/>
        <v>0.14838709677419382</v>
      </c>
      <c r="U73" s="9">
        <f t="shared" si="1"/>
        <v>4.6000000000000069E-3</v>
      </c>
    </row>
    <row r="74" spans="2:21" x14ac:dyDescent="0.3">
      <c r="B74" s="2">
        <v>65</v>
      </c>
      <c r="C74" s="10" t="s">
        <v>66</v>
      </c>
      <c r="D74" s="11">
        <v>0.10699999999999998</v>
      </c>
      <c r="E74" s="11">
        <v>0.13200000000000001</v>
      </c>
      <c r="F74" s="11">
        <v>0.21699999999999997</v>
      </c>
      <c r="G74" s="11">
        <v>0.28399999999999997</v>
      </c>
      <c r="H74" s="11">
        <v>0.18899999999999995</v>
      </c>
      <c r="I74" s="11">
        <v>0.10700000000000004</v>
      </c>
      <c r="J74" s="11">
        <v>0.10100000000000003</v>
      </c>
      <c r="K74" s="11">
        <v>5.8999999999999997E-2</v>
      </c>
      <c r="L74" s="11">
        <v>3.6000000000000032E-2</v>
      </c>
      <c r="M74" s="11">
        <v>4.4000000000000011E-2</v>
      </c>
      <c r="N74" s="11">
        <v>4.6000000000000013E-2</v>
      </c>
      <c r="O74" s="11">
        <v>2.3E-2</v>
      </c>
      <c r="P74" s="11">
        <v>2.3E-2</v>
      </c>
      <c r="Q74" s="11">
        <v>1.2999999999999999E-2</v>
      </c>
      <c r="R74" s="11">
        <v>0.03</v>
      </c>
      <c r="S74" s="11">
        <v>3.2899999999999999E-2</v>
      </c>
      <c r="T74" s="8">
        <f t="shared" si="0"/>
        <v>9.6666666666666679E-2</v>
      </c>
      <c r="U74" s="9">
        <f t="shared" si="1"/>
        <v>2.8999999999999998E-3</v>
      </c>
    </row>
    <row r="75" spans="2:21" x14ac:dyDescent="0.3">
      <c r="B75" s="2">
        <v>66</v>
      </c>
      <c r="C75" s="10" t="s">
        <v>72</v>
      </c>
      <c r="D75" s="11">
        <v>0.11199999999999999</v>
      </c>
      <c r="E75" s="11">
        <v>0.125</v>
      </c>
      <c r="F75" s="11">
        <v>0.11499999999999999</v>
      </c>
      <c r="G75" s="11">
        <v>0.10099999999999998</v>
      </c>
      <c r="H75" s="11">
        <v>0.10399999999999998</v>
      </c>
      <c r="I75" s="11">
        <v>8.6999999999999994E-2</v>
      </c>
      <c r="J75" s="11">
        <v>9.2000000000000026E-2</v>
      </c>
      <c r="K75" s="11">
        <v>0.13499999999999998</v>
      </c>
      <c r="L75" s="11">
        <v>9.1000000000000025E-2</v>
      </c>
      <c r="M75" s="11">
        <v>0.10400000000000004</v>
      </c>
      <c r="N75" s="11">
        <v>9.9000000000000032E-2</v>
      </c>
      <c r="O75" s="11">
        <v>7.9000000000000001E-2</v>
      </c>
      <c r="P75" s="11">
        <v>6.3E-2</v>
      </c>
      <c r="Q75" s="11">
        <v>3.3000000000000002E-2</v>
      </c>
      <c r="R75" s="11">
        <v>2.8000000000000001E-2</v>
      </c>
      <c r="S75" s="11">
        <v>2.6530000000000001E-2</v>
      </c>
      <c r="T75" s="8">
        <f t="shared" ref="T75:T90" si="2">S75/R75-100%</f>
        <v>-5.2499999999999991E-2</v>
      </c>
      <c r="U75" s="9">
        <f t="shared" ref="U75:U90" si="3">S75-R75</f>
        <v>-1.4699999999999991E-3</v>
      </c>
    </row>
    <row r="76" spans="2:21" x14ac:dyDescent="0.3">
      <c r="B76" s="2">
        <v>67</v>
      </c>
      <c r="C76" s="10" t="s">
        <v>85</v>
      </c>
      <c r="D76" s="11">
        <v>9.999999999999995E-3</v>
      </c>
      <c r="E76" s="11">
        <v>7.0000000000000062E-3</v>
      </c>
      <c r="F76" s="11">
        <v>7.9999999999999932E-3</v>
      </c>
      <c r="G76" s="11">
        <v>7.0000000000000062E-3</v>
      </c>
      <c r="H76" s="11">
        <v>6.9999999999999923E-3</v>
      </c>
      <c r="I76" s="11">
        <v>6.9999999999999923E-3</v>
      </c>
      <c r="J76" s="11">
        <v>1.0999999999999996E-2</v>
      </c>
      <c r="K76" s="11">
        <v>1.2000000000000004E-2</v>
      </c>
      <c r="L76" s="11">
        <v>1.1999999999999997E-2</v>
      </c>
      <c r="M76" s="11">
        <v>1.7000000000000001E-2</v>
      </c>
      <c r="N76" s="11">
        <v>1.8000000000000002E-2</v>
      </c>
      <c r="O76" s="11">
        <v>1.9E-2</v>
      </c>
      <c r="P76" s="11">
        <v>1.7999999999999999E-2</v>
      </c>
      <c r="Q76" s="11">
        <v>2.1999999999999999E-2</v>
      </c>
      <c r="R76" s="11">
        <v>1.7999999999999999E-2</v>
      </c>
      <c r="S76" s="11">
        <v>2.2179999999999998E-2</v>
      </c>
      <c r="T76" s="8">
        <f t="shared" si="2"/>
        <v>0.23222222222222233</v>
      </c>
      <c r="U76" s="9">
        <f t="shared" si="3"/>
        <v>4.1799999999999997E-3</v>
      </c>
    </row>
    <row r="77" spans="2:21" x14ac:dyDescent="0.3">
      <c r="B77" s="2">
        <v>68</v>
      </c>
      <c r="C77" s="10" t="s">
        <v>61</v>
      </c>
      <c r="D77" s="11">
        <v>1.100000000000001E-2</v>
      </c>
      <c r="E77" s="11">
        <v>1.0000000000000009E-2</v>
      </c>
      <c r="F77" s="11">
        <v>1.100000000000001E-2</v>
      </c>
      <c r="G77" s="11">
        <v>2.2999999999999993E-2</v>
      </c>
      <c r="H77" s="11">
        <v>5.2000000000000005E-2</v>
      </c>
      <c r="I77" s="11">
        <v>5.0000000000000044E-3</v>
      </c>
      <c r="J77" s="11">
        <v>3.0000000000000027E-3</v>
      </c>
      <c r="K77" s="11">
        <v>2.1000000000000005E-2</v>
      </c>
      <c r="L77" s="11">
        <v>5.8999999999999983E-2</v>
      </c>
      <c r="M77" s="11">
        <v>5.0000000000000044E-3</v>
      </c>
      <c r="N77" s="11">
        <v>9.999999999999995E-3</v>
      </c>
      <c r="O77" s="11">
        <v>1.4E-2</v>
      </c>
      <c r="P77" s="11">
        <v>8.9999999999999993E-3</v>
      </c>
      <c r="Q77" s="11">
        <v>4.2999999999999997E-2</v>
      </c>
      <c r="R77" s="11">
        <v>1.7000000000000001E-2</v>
      </c>
      <c r="S77" s="11">
        <v>1.8100000000000005E-2</v>
      </c>
      <c r="T77" s="8">
        <f t="shared" si="2"/>
        <v>6.4705882352941391E-2</v>
      </c>
      <c r="U77" s="9">
        <f t="shared" si="3"/>
        <v>1.1000000000000038E-3</v>
      </c>
    </row>
    <row r="78" spans="2:21" x14ac:dyDescent="0.3">
      <c r="B78" s="2">
        <v>69</v>
      </c>
      <c r="C78" s="10" t="s">
        <v>58</v>
      </c>
      <c r="D78" s="11">
        <v>3.0000000000000027E-3</v>
      </c>
      <c r="E78" s="11">
        <v>5.0000000000000044E-3</v>
      </c>
      <c r="F78" s="11">
        <v>2.9999999999999957E-3</v>
      </c>
      <c r="G78" s="11">
        <v>5.0000000000000044E-3</v>
      </c>
      <c r="H78" s="11">
        <v>0.10500000000000001</v>
      </c>
      <c r="I78" s="11">
        <v>0.04</v>
      </c>
      <c r="J78" s="11">
        <v>1.9999999999999948E-3</v>
      </c>
      <c r="K78" s="11">
        <v>4.0000000000000036E-3</v>
      </c>
      <c r="L78" s="11">
        <v>1.5000000000000006E-2</v>
      </c>
      <c r="M78" s="11">
        <v>2.0999999999999998E-2</v>
      </c>
      <c r="N78" s="11">
        <v>3.9999999999999966E-3</v>
      </c>
      <c r="O78" s="11">
        <v>8.9999999999999993E-3</v>
      </c>
      <c r="P78" s="11" t="s">
        <v>2</v>
      </c>
      <c r="Q78" s="11">
        <v>2.8000000000000011E-2</v>
      </c>
      <c r="R78" s="11" t="s">
        <v>2</v>
      </c>
      <c r="S78" s="11">
        <v>1.6199999999999999E-2</v>
      </c>
      <c r="T78" s="8" t="s">
        <v>2</v>
      </c>
      <c r="U78" s="9" t="s">
        <v>2</v>
      </c>
    </row>
    <row r="79" spans="2:21" x14ac:dyDescent="0.3">
      <c r="B79" s="2">
        <v>70</v>
      </c>
      <c r="C79" s="10" t="s">
        <v>105</v>
      </c>
      <c r="D79" s="11">
        <v>8.3000000000000018E-2</v>
      </c>
      <c r="E79" s="11">
        <v>9.3999999999999986E-2</v>
      </c>
      <c r="F79" s="11">
        <v>0.11999999999999998</v>
      </c>
      <c r="G79" s="11">
        <v>6.7000000000000004E-2</v>
      </c>
      <c r="H79" s="11">
        <v>7.5000000000000011E-2</v>
      </c>
      <c r="I79" s="11">
        <v>7.0999999999999994E-2</v>
      </c>
      <c r="J79" s="11">
        <v>6.1000000000000006E-2</v>
      </c>
      <c r="K79" s="11">
        <v>7.3999999999999996E-2</v>
      </c>
      <c r="L79" s="11">
        <v>7.9000000000000001E-2</v>
      </c>
      <c r="M79" s="11">
        <v>5.5999999999999994E-2</v>
      </c>
      <c r="N79" s="11">
        <v>5.1000000000000004E-2</v>
      </c>
      <c r="O79" s="11">
        <v>6.8000000000000005E-2</v>
      </c>
      <c r="P79" s="11">
        <v>0.04</v>
      </c>
      <c r="Q79" s="11">
        <v>0.02</v>
      </c>
      <c r="R79" s="11">
        <v>3.3000000000000002E-2</v>
      </c>
      <c r="S79" s="11">
        <v>1.5900000000000001E-2</v>
      </c>
      <c r="T79" s="8">
        <f t="shared" si="2"/>
        <v>-0.51818181818181819</v>
      </c>
      <c r="U79" s="9">
        <f t="shared" si="3"/>
        <v>-1.7100000000000001E-2</v>
      </c>
    </row>
    <row r="80" spans="2:21" x14ac:dyDescent="0.3">
      <c r="B80" s="2">
        <v>71</v>
      </c>
      <c r="C80" s="10" t="s">
        <v>67</v>
      </c>
      <c r="D80" s="11">
        <v>7.5000000000000011E-2</v>
      </c>
      <c r="E80" s="11">
        <v>7.0000000000000007E-2</v>
      </c>
      <c r="F80" s="11">
        <v>6.3E-2</v>
      </c>
      <c r="G80" s="11">
        <v>5.3000000000000047E-2</v>
      </c>
      <c r="H80" s="11">
        <v>5.6999999999999995E-2</v>
      </c>
      <c r="I80" s="11">
        <v>6.8000000000000005E-2</v>
      </c>
      <c r="J80" s="11">
        <v>3.9000000000000035E-2</v>
      </c>
      <c r="K80" s="11">
        <v>4.0000000000000036E-2</v>
      </c>
      <c r="L80" s="11">
        <v>4.0999999999999981E-2</v>
      </c>
      <c r="M80" s="11">
        <v>4.0000000000000036E-2</v>
      </c>
      <c r="N80" s="11">
        <v>3.1999999999999973E-2</v>
      </c>
      <c r="O80" s="11">
        <v>3.4000000000000002E-2</v>
      </c>
      <c r="P80" s="11">
        <v>3.4000000000000002E-2</v>
      </c>
      <c r="Q80" s="11">
        <v>1.7999999999999999E-2</v>
      </c>
      <c r="R80" s="11">
        <v>1.4999999999999999E-2</v>
      </c>
      <c r="S80" s="11">
        <v>1.359E-2</v>
      </c>
      <c r="T80" s="8">
        <f t="shared" si="2"/>
        <v>-9.3999999999999972E-2</v>
      </c>
      <c r="U80" s="9">
        <f t="shared" si="3"/>
        <v>-1.4099999999999998E-3</v>
      </c>
    </row>
    <row r="81" spans="2:21" x14ac:dyDescent="0.3">
      <c r="B81" s="2">
        <v>72</v>
      </c>
      <c r="C81" s="10" t="s">
        <v>103</v>
      </c>
      <c r="D81" s="11">
        <v>5.9999999999999984E-3</v>
      </c>
      <c r="E81" s="11">
        <v>3.9999999999999983E-3</v>
      </c>
      <c r="F81" s="11">
        <v>6.9999999999999993E-3</v>
      </c>
      <c r="G81" s="11">
        <v>5.000000000000001E-3</v>
      </c>
      <c r="H81" s="11">
        <v>7.9999999999999984E-3</v>
      </c>
      <c r="I81" s="11">
        <v>1.3000000000000001E-2</v>
      </c>
      <c r="J81" s="11">
        <v>1.0999999999999999E-2</v>
      </c>
      <c r="K81" s="11">
        <v>1.1000000000000001E-2</v>
      </c>
      <c r="L81" s="11">
        <v>8.0000000000000002E-3</v>
      </c>
      <c r="M81" s="11">
        <v>1.0999999999999999E-2</v>
      </c>
      <c r="N81" s="11">
        <v>1.2999999999999998E-2</v>
      </c>
      <c r="O81" s="11">
        <v>8.0000000000000002E-3</v>
      </c>
      <c r="P81" s="11">
        <v>8.0000000000000002E-3</v>
      </c>
      <c r="Q81" s="11">
        <v>8.0000000000000002E-3</v>
      </c>
      <c r="R81" s="11">
        <v>7.0000000000000001E-3</v>
      </c>
      <c r="S81" s="11">
        <v>1.2149999999999999E-2</v>
      </c>
      <c r="T81" s="8">
        <f t="shared" si="2"/>
        <v>0.73571428571428554</v>
      </c>
      <c r="U81" s="9">
        <f t="shared" si="3"/>
        <v>5.1499999999999992E-3</v>
      </c>
    </row>
    <row r="82" spans="2:21" x14ac:dyDescent="0.3">
      <c r="B82" s="2">
        <v>73</v>
      </c>
      <c r="C82" s="10" t="s">
        <v>49</v>
      </c>
      <c r="D82" s="11">
        <v>2.6999999999999996E-2</v>
      </c>
      <c r="E82" s="11">
        <v>1.5999999999999986E-2</v>
      </c>
      <c r="F82" s="11">
        <v>1.5999999999999986E-2</v>
      </c>
      <c r="G82" s="11">
        <v>1.2000000000000011E-2</v>
      </c>
      <c r="H82" s="11">
        <v>8.0000000000000071E-3</v>
      </c>
      <c r="I82" s="11">
        <v>9.000000000000008E-3</v>
      </c>
      <c r="J82" s="11">
        <v>6.0000000000000053E-3</v>
      </c>
      <c r="K82" s="11">
        <v>1.6000000000000014E-2</v>
      </c>
      <c r="L82" s="11">
        <v>1.7000000000000015E-2</v>
      </c>
      <c r="M82" s="11">
        <v>1.7000000000000015E-2</v>
      </c>
      <c r="N82" s="11">
        <v>7.0000000000000062E-3</v>
      </c>
      <c r="O82" s="11">
        <v>8.0000000000000002E-3</v>
      </c>
      <c r="P82" s="11">
        <v>8.9999999999999993E-3</v>
      </c>
      <c r="Q82" s="11" t="s">
        <v>2</v>
      </c>
      <c r="R82" s="11" t="s">
        <v>2</v>
      </c>
      <c r="S82" s="11">
        <v>1.15E-2</v>
      </c>
      <c r="T82" s="8" t="s">
        <v>2</v>
      </c>
      <c r="U82" s="9" t="s">
        <v>2</v>
      </c>
    </row>
    <row r="83" spans="2:21" x14ac:dyDescent="0.3">
      <c r="B83" s="2">
        <v>74</v>
      </c>
      <c r="C83" s="10" t="s">
        <v>50</v>
      </c>
      <c r="D83" s="11">
        <v>1.1000000000000003E-2</v>
      </c>
      <c r="E83" s="11">
        <v>1.6E-2</v>
      </c>
      <c r="F83" s="11">
        <v>2.3E-2</v>
      </c>
      <c r="G83" s="11">
        <v>1.8000000000000002E-2</v>
      </c>
      <c r="H83" s="11">
        <v>2.6000000000000009E-2</v>
      </c>
      <c r="I83" s="11">
        <v>1.7999999999999999E-2</v>
      </c>
      <c r="J83" s="11">
        <v>4.0000000000000001E-3</v>
      </c>
      <c r="K83" s="11">
        <v>6.0000000000000019E-3</v>
      </c>
      <c r="L83" s="11">
        <v>1.8000000000000002E-2</v>
      </c>
      <c r="M83" s="11">
        <v>4.5999999999999999E-2</v>
      </c>
      <c r="N83" s="11">
        <v>4.1000000000000002E-2</v>
      </c>
      <c r="O83" s="11">
        <v>2.8999999999999998E-2</v>
      </c>
      <c r="P83" s="11">
        <v>3.8000000000000006E-2</v>
      </c>
      <c r="Q83" s="11">
        <v>2.1000000000000001E-2</v>
      </c>
      <c r="R83" s="11">
        <v>2.1000000000000001E-2</v>
      </c>
      <c r="S83" s="11">
        <v>0.01</v>
      </c>
      <c r="T83" s="8">
        <f t="shared" si="2"/>
        <v>-0.52380952380952384</v>
      </c>
      <c r="U83" s="9">
        <f t="shared" si="3"/>
        <v>-1.1000000000000001E-2</v>
      </c>
    </row>
    <row r="84" spans="2:21" x14ac:dyDescent="0.3">
      <c r="B84" s="2">
        <v>75</v>
      </c>
      <c r="C84" s="10" t="s">
        <v>40</v>
      </c>
      <c r="D84" s="11">
        <v>1.0000000000000002E-2</v>
      </c>
      <c r="E84" s="11">
        <v>1.4999999999999993E-2</v>
      </c>
      <c r="F84" s="11">
        <v>9.000000000000008E-3</v>
      </c>
      <c r="G84" s="11">
        <v>8.9999999999999941E-3</v>
      </c>
      <c r="H84" s="11">
        <v>2.8999999999999998E-2</v>
      </c>
      <c r="I84" s="11">
        <v>1.4999999999999999E-2</v>
      </c>
      <c r="J84" s="11">
        <v>1.2999999999999998E-2</v>
      </c>
      <c r="K84" s="11">
        <v>1.1999999999999997E-2</v>
      </c>
      <c r="L84" s="11">
        <v>1.0999999999999996E-2</v>
      </c>
      <c r="M84" s="11">
        <v>1.1999999999999997E-2</v>
      </c>
      <c r="N84" s="11">
        <v>8.9999999999999941E-3</v>
      </c>
      <c r="O84" s="11" t="s">
        <v>2</v>
      </c>
      <c r="P84" s="11" t="s">
        <v>2</v>
      </c>
      <c r="Q84" s="11" t="s">
        <v>2</v>
      </c>
      <c r="R84" s="11">
        <v>2.0000000000000018E-3</v>
      </c>
      <c r="S84" s="11">
        <v>3.79E-3</v>
      </c>
      <c r="T84" s="8">
        <f t="shared" si="2"/>
        <v>0.89499999999999824</v>
      </c>
      <c r="U84" s="9">
        <f t="shared" si="3"/>
        <v>1.7899999999999982E-3</v>
      </c>
    </row>
    <row r="85" spans="2:21" x14ac:dyDescent="0.3">
      <c r="B85" s="2">
        <v>76</v>
      </c>
      <c r="C85" s="10" t="s">
        <v>39</v>
      </c>
      <c r="D85" s="11">
        <v>0.06</v>
      </c>
      <c r="E85" s="11">
        <v>4.0999999999999995E-2</v>
      </c>
      <c r="F85" s="11">
        <v>4.0999999999999995E-2</v>
      </c>
      <c r="G85" s="11">
        <v>0.03</v>
      </c>
      <c r="H85" s="11">
        <v>2.1000000000000005E-2</v>
      </c>
      <c r="I85" s="11">
        <v>6.0000000000000053E-3</v>
      </c>
      <c r="J85" s="11">
        <v>1.1000000000000003E-2</v>
      </c>
      <c r="K85" s="11">
        <v>1.3000000000000005E-2</v>
      </c>
      <c r="L85" s="11">
        <v>8.0000000000000002E-3</v>
      </c>
      <c r="M85" s="11">
        <v>1.1999999999999997E-2</v>
      </c>
      <c r="N85" s="11">
        <v>1.3999999999999999E-2</v>
      </c>
      <c r="O85" s="11" t="s">
        <v>2</v>
      </c>
      <c r="P85" s="11" t="s">
        <v>2</v>
      </c>
      <c r="Q85" s="11" t="s">
        <v>2</v>
      </c>
      <c r="R85" s="11" t="s">
        <v>2</v>
      </c>
      <c r="S85" s="11">
        <v>1.7199999999999997E-3</v>
      </c>
      <c r="T85" s="8" t="s">
        <v>2</v>
      </c>
      <c r="U85" s="9" t="s">
        <v>2</v>
      </c>
    </row>
    <row r="86" spans="2:21" x14ac:dyDescent="0.3">
      <c r="B86" s="2">
        <v>77</v>
      </c>
      <c r="C86" s="10" t="s">
        <v>31</v>
      </c>
      <c r="D86" s="11">
        <v>0.13900000000000007</v>
      </c>
      <c r="E86" s="11">
        <v>7.2999999999999954E-2</v>
      </c>
      <c r="F86" s="11">
        <v>5.4999999999999993E-2</v>
      </c>
      <c r="G86" s="11">
        <v>4.2999999999999983E-2</v>
      </c>
      <c r="H86" s="11">
        <v>6.2E-2</v>
      </c>
      <c r="I86" s="11">
        <v>6.4000000000000001E-2</v>
      </c>
      <c r="J86" s="11">
        <v>6.899999999999995E-2</v>
      </c>
      <c r="K86" s="11">
        <v>0.06</v>
      </c>
      <c r="L86" s="11">
        <v>6.0999999999999999E-2</v>
      </c>
      <c r="M86" s="11">
        <v>0.10500000000000001</v>
      </c>
      <c r="N86" s="11">
        <v>5.3000000000000019E-2</v>
      </c>
      <c r="O86" s="11" t="s">
        <v>2</v>
      </c>
      <c r="P86" s="11">
        <v>4.0000000000000001E-3</v>
      </c>
      <c r="Q86" s="11" t="s">
        <v>2</v>
      </c>
      <c r="R86" s="11" t="s">
        <v>2</v>
      </c>
      <c r="S86" s="11" t="s">
        <v>2</v>
      </c>
      <c r="T86" s="8" t="s">
        <v>2</v>
      </c>
      <c r="U86" s="9" t="s">
        <v>2</v>
      </c>
    </row>
    <row r="87" spans="2:21" x14ac:dyDescent="0.3">
      <c r="B87" s="2">
        <v>78</v>
      </c>
      <c r="C87" s="10" t="s">
        <v>128</v>
      </c>
      <c r="D87" s="11" t="s">
        <v>2</v>
      </c>
      <c r="E87" s="11" t="s">
        <v>2</v>
      </c>
      <c r="F87" s="11" t="s">
        <v>2</v>
      </c>
      <c r="G87" s="11" t="s">
        <v>2</v>
      </c>
      <c r="H87" s="11" t="s">
        <v>2</v>
      </c>
      <c r="I87" s="11" t="s">
        <v>2</v>
      </c>
      <c r="J87" s="11" t="s">
        <v>2</v>
      </c>
      <c r="K87" s="11" t="s">
        <v>2</v>
      </c>
      <c r="L87" s="11" t="s">
        <v>2</v>
      </c>
      <c r="M87" s="11" t="s">
        <v>2</v>
      </c>
      <c r="N87" s="11" t="s">
        <v>2</v>
      </c>
      <c r="O87" s="11" t="s">
        <v>2</v>
      </c>
      <c r="P87" s="11" t="s">
        <v>2</v>
      </c>
      <c r="Q87" s="11" t="s">
        <v>2</v>
      </c>
      <c r="R87" s="11" t="s">
        <v>2</v>
      </c>
      <c r="S87" s="11" t="s">
        <v>2</v>
      </c>
      <c r="T87" s="8" t="s">
        <v>2</v>
      </c>
      <c r="U87" s="9" t="s">
        <v>2</v>
      </c>
    </row>
    <row r="88" spans="2:21" x14ac:dyDescent="0.3">
      <c r="B88" s="2">
        <v>79</v>
      </c>
      <c r="C88" s="10" t="s">
        <v>45</v>
      </c>
      <c r="D88" s="11" t="s">
        <v>2</v>
      </c>
      <c r="E88" s="11" t="s">
        <v>2</v>
      </c>
      <c r="F88" s="11" t="s">
        <v>2</v>
      </c>
      <c r="G88" s="11">
        <v>1E-3</v>
      </c>
      <c r="H88" s="11" t="s">
        <v>2</v>
      </c>
      <c r="I88" s="11" t="s">
        <v>2</v>
      </c>
      <c r="J88" s="11" t="s">
        <v>2</v>
      </c>
      <c r="K88" s="11" t="s">
        <v>2</v>
      </c>
      <c r="L88" s="11" t="s">
        <v>2</v>
      </c>
      <c r="M88" s="11" t="s">
        <v>2</v>
      </c>
      <c r="N88" s="11" t="s">
        <v>2</v>
      </c>
      <c r="O88" s="11" t="s">
        <v>2</v>
      </c>
      <c r="P88" s="11" t="s">
        <v>2</v>
      </c>
      <c r="Q88" s="11" t="s">
        <v>2</v>
      </c>
      <c r="R88" s="11" t="s">
        <v>2</v>
      </c>
      <c r="S88" s="11" t="s">
        <v>2</v>
      </c>
      <c r="T88" s="8" t="s">
        <v>2</v>
      </c>
      <c r="U88" s="9" t="s">
        <v>2</v>
      </c>
    </row>
    <row r="89" spans="2:21" x14ac:dyDescent="0.3">
      <c r="B89" s="2">
        <v>80</v>
      </c>
      <c r="C89" s="10" t="s">
        <v>106</v>
      </c>
      <c r="D89" s="11" t="s">
        <v>2</v>
      </c>
      <c r="E89" s="11" t="s">
        <v>2</v>
      </c>
      <c r="F89" s="11" t="s">
        <v>2</v>
      </c>
      <c r="G89" s="11" t="s">
        <v>2</v>
      </c>
      <c r="H89" s="11" t="s">
        <v>2</v>
      </c>
      <c r="I89" s="11" t="s">
        <v>2</v>
      </c>
      <c r="J89" s="11" t="s">
        <v>2</v>
      </c>
      <c r="K89" s="11" t="s">
        <v>2</v>
      </c>
      <c r="L89" s="11" t="s">
        <v>2</v>
      </c>
      <c r="M89" s="11" t="s">
        <v>2</v>
      </c>
      <c r="N89" s="11" t="s">
        <v>2</v>
      </c>
      <c r="O89" s="11" t="s">
        <v>2</v>
      </c>
      <c r="P89" s="11" t="s">
        <v>2</v>
      </c>
      <c r="Q89" s="11" t="s">
        <v>2</v>
      </c>
      <c r="R89" s="11" t="s">
        <v>2</v>
      </c>
      <c r="S89" s="11" t="s">
        <v>2</v>
      </c>
      <c r="T89" s="8" t="s">
        <v>2</v>
      </c>
      <c r="U89" s="9" t="s">
        <v>2</v>
      </c>
    </row>
    <row r="90" spans="2:21" x14ac:dyDescent="0.3">
      <c r="B90" s="1"/>
      <c r="C90" s="6" t="s">
        <v>19</v>
      </c>
      <c r="D90" s="7">
        <v>20.928000000000004</v>
      </c>
      <c r="E90" s="7">
        <v>21.500000000000007</v>
      </c>
      <c r="F90" s="7">
        <v>21.893999999999998</v>
      </c>
      <c r="G90" s="7">
        <v>22.423000000000002</v>
      </c>
      <c r="H90" s="7">
        <v>29.915999999999997</v>
      </c>
      <c r="I90" s="7">
        <v>23.189999999999998</v>
      </c>
      <c r="J90" s="7">
        <v>22.737000000000002</v>
      </c>
      <c r="K90" s="7">
        <v>23.359000000000002</v>
      </c>
      <c r="L90" s="7">
        <v>24.016000000000002</v>
      </c>
      <c r="M90" s="7">
        <v>27.055</v>
      </c>
      <c r="N90" s="7">
        <v>25.080000000000002</v>
      </c>
      <c r="O90" s="7">
        <v>23.228000000000002</v>
      </c>
      <c r="P90" s="7">
        <v>24.904</v>
      </c>
      <c r="Q90" s="7">
        <v>21.548999999999999</v>
      </c>
      <c r="R90" s="7">
        <v>21.762999999999998</v>
      </c>
      <c r="S90" s="7">
        <v>24.997178399999999</v>
      </c>
      <c r="T90" s="8">
        <f t="shared" si="2"/>
        <v>0.14860903368101841</v>
      </c>
      <c r="U90" s="9">
        <f t="shared" si="3"/>
        <v>3.2341784000000011</v>
      </c>
    </row>
  </sheetData>
  <sortState xmlns:xlrd2="http://schemas.microsoft.com/office/spreadsheetml/2017/richdata2" ref="B10:S85">
    <sortCondition descending="1" ref="S10:S85"/>
  </sortState>
  <mergeCells count="19">
    <mergeCell ref="M8:M9"/>
    <mergeCell ref="G8:G9"/>
    <mergeCell ref="H8:H9"/>
    <mergeCell ref="I8:I9"/>
    <mergeCell ref="J8:J9"/>
    <mergeCell ref="K8:K9"/>
    <mergeCell ref="L8:L9"/>
    <mergeCell ref="B8:B9"/>
    <mergeCell ref="C8:C9"/>
    <mergeCell ref="D8:D9"/>
    <mergeCell ref="E8:E9"/>
    <mergeCell ref="F8:F9"/>
    <mergeCell ref="Q8:Q9"/>
    <mergeCell ref="P8:P9"/>
    <mergeCell ref="N8:N9"/>
    <mergeCell ref="S8:S9"/>
    <mergeCell ref="T8:U8"/>
    <mergeCell ref="O8:O9"/>
    <mergeCell ref="R8:R9"/>
  </mergeCells>
  <hyperlinks>
    <hyperlink ref="D3" location="Сontents!A1" display="Back to contents &gt;&gt;&gt;" xr:uid="{A4BC6C0E-8634-4ECC-A54A-A3C4B1CEA0D1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G32"/>
  <sheetViews>
    <sheetView workbookViewId="0">
      <pane ySplit="8" topLeftCell="A12" activePane="bottomLeft" state="frozen"/>
      <selection pane="bottomLeft" activeCell="D14" sqref="D14"/>
    </sheetView>
  </sheetViews>
  <sheetFormatPr defaultColWidth="9.109375" defaultRowHeight="14.4" x14ac:dyDescent="0.3"/>
  <cols>
    <col min="2" max="2" width="23.88671875" bestFit="1" customWidth="1"/>
    <col min="3" max="4" width="20.44140625" customWidth="1"/>
    <col min="6" max="6" width="20.44140625" customWidth="1"/>
  </cols>
  <sheetData>
    <row r="3" spans="2:7" x14ac:dyDescent="0.3">
      <c r="D3" s="4" t="s">
        <v>110</v>
      </c>
    </row>
    <row r="5" spans="2:7" ht="15.6" x14ac:dyDescent="0.3">
      <c r="B5" s="3" t="s">
        <v>133</v>
      </c>
    </row>
    <row r="6" spans="2:7" x14ac:dyDescent="0.3">
      <c r="B6" s="5"/>
    </row>
    <row r="7" spans="2:7" ht="15" customHeight="1" x14ac:dyDescent="0.3">
      <c r="B7" s="40" t="s">
        <v>16</v>
      </c>
      <c r="C7" s="42" t="s">
        <v>117</v>
      </c>
      <c r="D7" s="42"/>
      <c r="E7" s="42"/>
      <c r="F7" s="43" t="s">
        <v>116</v>
      </c>
      <c r="G7" s="45" t="s">
        <v>18</v>
      </c>
    </row>
    <row r="8" spans="2:7" ht="28.8" x14ac:dyDescent="0.3">
      <c r="B8" s="41"/>
      <c r="C8" s="15" t="s">
        <v>114</v>
      </c>
      <c r="D8" s="15" t="s">
        <v>115</v>
      </c>
      <c r="E8" s="16" t="s">
        <v>17</v>
      </c>
      <c r="F8" s="44"/>
      <c r="G8" s="45"/>
    </row>
    <row r="9" spans="2:7" x14ac:dyDescent="0.3">
      <c r="B9" s="2">
        <v>2001</v>
      </c>
      <c r="C9" s="17">
        <v>301.25799999999998</v>
      </c>
      <c r="D9" s="17">
        <v>36.534999999999997</v>
      </c>
      <c r="E9" s="18">
        <v>337.79300000000001</v>
      </c>
      <c r="F9" s="17">
        <v>974.47</v>
      </c>
      <c r="G9" s="18">
        <v>1312.2629999999999</v>
      </c>
    </row>
    <row r="10" spans="2:7" x14ac:dyDescent="0.3">
      <c r="B10" s="2">
        <v>2002</v>
      </c>
      <c r="C10" s="17">
        <v>245.19</v>
      </c>
      <c r="D10" s="17">
        <v>42.244999999999997</v>
      </c>
      <c r="E10" s="18">
        <v>287.435</v>
      </c>
      <c r="F10" s="17">
        <v>902.274</v>
      </c>
      <c r="G10" s="18">
        <v>1189.7080000000001</v>
      </c>
    </row>
    <row r="11" spans="2:7" x14ac:dyDescent="0.3">
      <c r="B11" s="2">
        <v>2003</v>
      </c>
      <c r="C11" s="17">
        <v>290.81900000000002</v>
      </c>
      <c r="D11" s="17">
        <v>56.436999999999998</v>
      </c>
      <c r="E11" s="18">
        <v>347.25600000000003</v>
      </c>
      <c r="F11" s="17">
        <v>1006.825</v>
      </c>
      <c r="G11" s="18">
        <v>1354.0819999999999</v>
      </c>
    </row>
    <row r="12" spans="2:7" x14ac:dyDescent="0.3">
      <c r="B12" s="2">
        <v>2004</v>
      </c>
      <c r="C12" s="17">
        <v>263.18799999999999</v>
      </c>
      <c r="D12" s="17">
        <v>77.796999999999997</v>
      </c>
      <c r="E12" s="18">
        <v>340.98500000000001</v>
      </c>
      <c r="F12" s="17">
        <v>978.375</v>
      </c>
      <c r="G12" s="18">
        <v>1319.36</v>
      </c>
    </row>
    <row r="13" spans="2:7" x14ac:dyDescent="0.3">
      <c r="B13" s="2">
        <v>2005</v>
      </c>
      <c r="C13" s="17">
        <v>253.49</v>
      </c>
      <c r="D13" s="17">
        <v>84.09</v>
      </c>
      <c r="E13" s="18">
        <v>337.58000000000004</v>
      </c>
      <c r="F13" s="17">
        <v>949.85300000000007</v>
      </c>
      <c r="G13" s="18">
        <v>1287.432</v>
      </c>
    </row>
    <row r="14" spans="2:7" x14ac:dyDescent="0.3">
      <c r="B14" s="2">
        <v>2006</v>
      </c>
      <c r="C14" s="17">
        <v>319.41300000000001</v>
      </c>
      <c r="D14" s="17">
        <v>122.69200000000001</v>
      </c>
      <c r="E14" s="18">
        <v>442.10500000000002</v>
      </c>
      <c r="F14" s="17">
        <v>913.86500000000001</v>
      </c>
      <c r="G14" s="18">
        <v>1355.9690000000001</v>
      </c>
    </row>
    <row r="15" spans="2:7" x14ac:dyDescent="0.3">
      <c r="B15" s="2">
        <v>2007</v>
      </c>
      <c r="C15" s="17">
        <v>314.61720000000003</v>
      </c>
      <c r="D15" s="17">
        <v>107.96719999999993</v>
      </c>
      <c r="E15" s="18">
        <v>422.58439999999996</v>
      </c>
      <c r="F15" s="17">
        <v>889.22080000000005</v>
      </c>
      <c r="G15" s="18">
        <v>1311.8052</v>
      </c>
    </row>
    <row r="16" spans="2:7" x14ac:dyDescent="0.3">
      <c r="B16" s="2">
        <v>2008</v>
      </c>
      <c r="C16" s="17">
        <v>353.78429999999997</v>
      </c>
      <c r="D16" s="17">
        <v>148.35219999999998</v>
      </c>
      <c r="E16" s="18">
        <v>502.13649999999996</v>
      </c>
      <c r="F16" s="17">
        <v>940.24609999999996</v>
      </c>
      <c r="G16" s="18">
        <v>1442.3825999999999</v>
      </c>
    </row>
    <row r="17" spans="2:7" x14ac:dyDescent="0.3">
      <c r="B17" s="2">
        <v>2009</v>
      </c>
      <c r="C17" s="17">
        <v>336.38170000000002</v>
      </c>
      <c r="D17" s="17">
        <v>155.14809999999977</v>
      </c>
      <c r="E17" s="18">
        <v>491.5297999999998</v>
      </c>
      <c r="F17" s="17">
        <v>898.56290000000013</v>
      </c>
      <c r="G17" s="18">
        <v>1390.0926999999999</v>
      </c>
    </row>
    <row r="18" spans="2:7" x14ac:dyDescent="0.3">
      <c r="B18" s="2">
        <v>2010</v>
      </c>
      <c r="C18" s="17">
        <v>284.392</v>
      </c>
      <c r="D18" s="17">
        <v>135.39469999999989</v>
      </c>
      <c r="E18" s="18">
        <v>419.78669999999988</v>
      </c>
      <c r="F18" s="17">
        <v>734.46379999999999</v>
      </c>
      <c r="G18" s="18">
        <v>1154.2504999999999</v>
      </c>
    </row>
    <row r="19" spans="2:7" x14ac:dyDescent="0.3">
      <c r="B19" s="2">
        <v>2011</v>
      </c>
      <c r="C19" s="17">
        <v>462.44629999999995</v>
      </c>
      <c r="D19" s="17">
        <v>215.21289999999999</v>
      </c>
      <c r="E19" s="18">
        <v>677.65919999999994</v>
      </c>
      <c r="F19" s="17">
        <v>831.2731</v>
      </c>
      <c r="G19" s="18">
        <v>1508.9322999999999</v>
      </c>
    </row>
    <row r="20" spans="2:7" x14ac:dyDescent="0.3">
      <c r="B20" s="2">
        <v>2012</v>
      </c>
      <c r="C20" s="17">
        <v>354.88810000000001</v>
      </c>
      <c r="D20" s="17">
        <v>189.32320000000004</v>
      </c>
      <c r="E20" s="18">
        <v>544.21130000000005</v>
      </c>
      <c r="F20" s="17">
        <v>781.46629999999993</v>
      </c>
      <c r="G20" s="18">
        <v>1325.6776</v>
      </c>
    </row>
    <row r="21" spans="2:7" x14ac:dyDescent="0.3">
      <c r="B21" s="2">
        <v>2013</v>
      </c>
      <c r="C21" s="17">
        <v>337.53710000000001</v>
      </c>
      <c r="D21" s="17">
        <v>231.76610000000005</v>
      </c>
      <c r="E21" s="18">
        <v>569.30320000000006</v>
      </c>
      <c r="F21" s="17">
        <v>754.36950000000002</v>
      </c>
      <c r="G21" s="18">
        <v>1323.6727000000001</v>
      </c>
    </row>
    <row r="22" spans="2:7" x14ac:dyDescent="0.3">
      <c r="B22" s="2">
        <v>2014</v>
      </c>
      <c r="C22" s="17">
        <v>342.94540000000001</v>
      </c>
      <c r="D22" s="17">
        <v>238.40379999999999</v>
      </c>
      <c r="E22" s="18">
        <v>581.3492</v>
      </c>
      <c r="F22" s="17">
        <v>728.55640000000005</v>
      </c>
      <c r="G22" s="18">
        <v>1309.9056</v>
      </c>
    </row>
    <row r="23" spans="2:7" x14ac:dyDescent="0.3">
      <c r="B23" s="2">
        <v>2015</v>
      </c>
      <c r="C23" s="17">
        <v>443.23320000000001</v>
      </c>
      <c r="D23" s="17">
        <v>286.16319999999996</v>
      </c>
      <c r="E23" s="18">
        <v>729.39639999999997</v>
      </c>
      <c r="F23" s="17">
        <v>674.56409999999994</v>
      </c>
      <c r="G23" s="18">
        <v>1403.9604999999999</v>
      </c>
    </row>
    <row r="24" spans="2:7" x14ac:dyDescent="0.3">
      <c r="B24" s="2">
        <v>2016</v>
      </c>
      <c r="C24" s="17">
        <v>521.62479999999994</v>
      </c>
      <c r="D24" s="17">
        <v>314.09450000000027</v>
      </c>
      <c r="E24" s="18">
        <v>835.7193000000002</v>
      </c>
      <c r="F24" s="17">
        <v>615.03459999999995</v>
      </c>
      <c r="G24" s="18">
        <v>1450.7539000000002</v>
      </c>
    </row>
    <row r="25" spans="2:7" x14ac:dyDescent="0.3">
      <c r="B25" s="2">
        <v>2017</v>
      </c>
      <c r="C25" s="17">
        <v>497.78609999999998</v>
      </c>
      <c r="D25" s="17">
        <v>345.81999999999977</v>
      </c>
      <c r="E25" s="18">
        <v>843.60609999999974</v>
      </c>
      <c r="F25" s="17">
        <v>594.81400000000008</v>
      </c>
      <c r="G25" s="18">
        <v>1438.4200999999998</v>
      </c>
    </row>
    <row r="26" spans="2:7" x14ac:dyDescent="0.3">
      <c r="B26" s="2">
        <v>2018</v>
      </c>
      <c r="C26" s="17">
        <v>467.21310000000005</v>
      </c>
      <c r="D26" s="17">
        <v>342.98910000000001</v>
      </c>
      <c r="E26" s="18">
        <v>810.20220000000006</v>
      </c>
      <c r="F26" s="17">
        <v>598.14530000000002</v>
      </c>
      <c r="G26" s="18">
        <v>1408.3475000000001</v>
      </c>
    </row>
    <row r="27" spans="2:7" x14ac:dyDescent="0.3">
      <c r="B27" s="2">
        <v>2019</v>
      </c>
      <c r="C27" s="17">
        <v>549.11</v>
      </c>
      <c r="D27" s="17">
        <v>414.83350000000002</v>
      </c>
      <c r="E27" s="18">
        <v>963.94350000000009</v>
      </c>
      <c r="F27" s="17">
        <v>594.76900000000001</v>
      </c>
      <c r="G27" s="18">
        <v>1558.7123999999999</v>
      </c>
    </row>
    <row r="28" spans="2:7" x14ac:dyDescent="0.3">
      <c r="B28" s="2">
        <v>2020</v>
      </c>
      <c r="C28" s="17">
        <v>445.92349999999999</v>
      </c>
      <c r="D28" s="17">
        <v>371.74740000000003</v>
      </c>
      <c r="E28" s="18">
        <v>817.67089999999996</v>
      </c>
      <c r="F28" s="17">
        <v>550.9049</v>
      </c>
      <c r="G28" s="18">
        <v>1368.5758000000001</v>
      </c>
    </row>
    <row r="29" spans="2:7" x14ac:dyDescent="0.3">
      <c r="B29" s="2">
        <v>2021</v>
      </c>
      <c r="C29" s="17">
        <v>396.43040000000002</v>
      </c>
      <c r="D29" s="17">
        <v>372.16919999999999</v>
      </c>
      <c r="E29" s="18">
        <v>768.59960000000001</v>
      </c>
      <c r="F29" s="17">
        <v>494.24329999999998</v>
      </c>
      <c r="G29" s="18">
        <v>1262.8429000000001</v>
      </c>
    </row>
    <row r="30" spans="2:7" x14ac:dyDescent="0.3">
      <c r="B30" s="2">
        <v>2022</v>
      </c>
      <c r="C30" s="17">
        <v>471.03595699999994</v>
      </c>
      <c r="D30" s="17">
        <v>411.59503800000005</v>
      </c>
      <c r="E30" s="18">
        <v>882.63099499999987</v>
      </c>
      <c r="F30" s="17">
        <v>480.87781299999995</v>
      </c>
      <c r="G30" s="18">
        <v>1363.508808</v>
      </c>
    </row>
    <row r="31" spans="2:7" x14ac:dyDescent="0.3">
      <c r="B31" s="34" t="s">
        <v>123</v>
      </c>
      <c r="C31" s="24">
        <f>C30/C29-100%</f>
        <v>0.18819332977491099</v>
      </c>
      <c r="D31" s="24">
        <f t="shared" ref="D31:G31" si="0">D30/D29-100%</f>
        <v>0.10593525203052812</v>
      </c>
      <c r="E31" s="24">
        <f t="shared" si="0"/>
        <v>0.14836254793783388</v>
      </c>
      <c r="F31" s="24">
        <f t="shared" si="0"/>
        <v>-2.7042323082579034E-2</v>
      </c>
      <c r="G31" s="24">
        <f t="shared" si="0"/>
        <v>7.9713722110644092E-2</v>
      </c>
    </row>
    <row r="32" spans="2:7" ht="27.6" x14ac:dyDescent="0.3">
      <c r="B32" s="34" t="s">
        <v>126</v>
      </c>
      <c r="C32" s="33">
        <f>C30-C29</f>
        <v>74.605556999999919</v>
      </c>
      <c r="D32" s="33">
        <f t="shared" ref="D32:G32" si="1">D30-D29</f>
        <v>39.425838000000056</v>
      </c>
      <c r="E32" s="33">
        <f t="shared" si="1"/>
        <v>114.03139499999986</v>
      </c>
      <c r="F32" s="33">
        <f t="shared" si="1"/>
        <v>-13.36548700000003</v>
      </c>
      <c r="G32" s="33">
        <f t="shared" si="1"/>
        <v>100.66590799999994</v>
      </c>
    </row>
  </sheetData>
  <mergeCells count="4">
    <mergeCell ref="B7:B8"/>
    <mergeCell ref="C7:E7"/>
    <mergeCell ref="F7:F8"/>
    <mergeCell ref="G7:G8"/>
  </mergeCells>
  <hyperlinks>
    <hyperlink ref="D3" location="Сontents!A1" display="Back to contents &gt;&gt;&gt;" xr:uid="{9AFB4628-A6D7-4B2F-B237-FB48B0D32171}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T98"/>
  <sheetViews>
    <sheetView workbookViewId="0">
      <selection activeCell="E13" sqref="E13"/>
    </sheetView>
  </sheetViews>
  <sheetFormatPr defaultRowHeight="14.4" x14ac:dyDescent="0.3"/>
  <cols>
    <col min="2" max="2" width="36" bestFit="1" customWidth="1"/>
    <col min="8" max="9" width="9.109375" customWidth="1"/>
    <col min="19" max="20" width="9.77734375" customWidth="1"/>
  </cols>
  <sheetData>
    <row r="3" spans="2:20" x14ac:dyDescent="0.3">
      <c r="D3" s="4" t="s">
        <v>110</v>
      </c>
    </row>
    <row r="5" spans="2:20" ht="15.6" x14ac:dyDescent="0.3">
      <c r="B5" s="3" t="s">
        <v>140</v>
      </c>
    </row>
    <row r="6" spans="2:20" x14ac:dyDescent="0.3">
      <c r="B6" t="s">
        <v>111</v>
      </c>
    </row>
    <row r="8" spans="2:20" x14ac:dyDescent="0.3">
      <c r="B8" s="52"/>
      <c r="C8" s="52">
        <v>2007</v>
      </c>
      <c r="D8" s="52">
        <v>2008</v>
      </c>
      <c r="E8" s="52">
        <v>2009</v>
      </c>
      <c r="F8" s="52">
        <v>2010</v>
      </c>
      <c r="G8" s="52">
        <v>2011</v>
      </c>
      <c r="H8" s="52">
        <v>2012</v>
      </c>
      <c r="I8" s="52">
        <v>2013</v>
      </c>
      <c r="J8" s="52">
        <v>2014</v>
      </c>
      <c r="K8" s="52">
        <v>2015</v>
      </c>
      <c r="L8" s="52">
        <v>2016</v>
      </c>
      <c r="M8" s="52">
        <v>2017</v>
      </c>
      <c r="N8" s="52">
        <v>2018</v>
      </c>
      <c r="O8" s="52">
        <v>2019</v>
      </c>
      <c r="P8" s="52">
        <v>2020</v>
      </c>
      <c r="Q8" s="52">
        <v>2021</v>
      </c>
      <c r="R8" s="52">
        <v>2022</v>
      </c>
      <c r="S8" s="50" t="s">
        <v>125</v>
      </c>
      <c r="T8" s="51"/>
    </row>
    <row r="9" spans="2:20" x14ac:dyDescent="0.3"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35" t="s">
        <v>0</v>
      </c>
      <c r="T9" s="35" t="s">
        <v>108</v>
      </c>
    </row>
    <row r="10" spans="2:20" x14ac:dyDescent="0.3">
      <c r="B10" s="12" t="s">
        <v>19</v>
      </c>
      <c r="C10" s="20">
        <v>422.58439999999996</v>
      </c>
      <c r="D10" s="20">
        <v>502.13649999999996</v>
      </c>
      <c r="E10" s="20">
        <v>491.5297999999998</v>
      </c>
      <c r="F10" s="20">
        <v>419.78669999999988</v>
      </c>
      <c r="G10" s="20">
        <v>677.65919999999994</v>
      </c>
      <c r="H10" s="20">
        <v>544.21130000000005</v>
      </c>
      <c r="I10" s="20">
        <v>569.30320000000006</v>
      </c>
      <c r="J10" s="20">
        <v>581.3492</v>
      </c>
      <c r="K10" s="20">
        <v>729.39639999999997</v>
      </c>
      <c r="L10" s="20">
        <v>835.7193000000002</v>
      </c>
      <c r="M10" s="20">
        <v>843.60609999999974</v>
      </c>
      <c r="N10" s="20">
        <v>810.20220000000006</v>
      </c>
      <c r="O10" s="20">
        <v>963.94350000000009</v>
      </c>
      <c r="P10" s="20">
        <v>817.67089999999996</v>
      </c>
      <c r="Q10" s="20">
        <v>768.59960000000001</v>
      </c>
      <c r="R10" s="20">
        <v>882.63099499999987</v>
      </c>
      <c r="S10" s="13">
        <f>R10/Q10-100%</f>
        <v>0.14836254793783388</v>
      </c>
      <c r="T10" s="21">
        <f>R10-Q10</f>
        <v>114.03139499999986</v>
      </c>
    </row>
    <row r="11" spans="2:20" x14ac:dyDescent="0.3">
      <c r="B11" s="12" t="s">
        <v>20</v>
      </c>
      <c r="C11" s="20">
        <v>133.2559</v>
      </c>
      <c r="D11" s="20">
        <v>150.58199999999999</v>
      </c>
      <c r="E11" s="20">
        <v>139.62519999999998</v>
      </c>
      <c r="F11" s="20">
        <v>118.77099999999999</v>
      </c>
      <c r="G11" s="20">
        <v>189.95730000000003</v>
      </c>
      <c r="H11" s="20">
        <v>134.2217</v>
      </c>
      <c r="I11" s="20">
        <v>131.25590000000003</v>
      </c>
      <c r="J11" s="20">
        <v>127.62439999999998</v>
      </c>
      <c r="K11" s="20">
        <v>204.4743</v>
      </c>
      <c r="L11" s="20">
        <v>219.42869999999999</v>
      </c>
      <c r="M11" s="20">
        <v>204.4657</v>
      </c>
      <c r="N11" s="20">
        <v>178.9665</v>
      </c>
      <c r="O11" s="20">
        <v>211.91230000000002</v>
      </c>
      <c r="P11" s="20">
        <v>186.52969999999999</v>
      </c>
      <c r="Q11" s="20">
        <v>148.5224</v>
      </c>
      <c r="R11" s="20">
        <v>182.70783</v>
      </c>
      <c r="S11" s="13">
        <f t="shared" ref="S11:S74" si="0">R11/Q11-100%</f>
        <v>0.23017019654947668</v>
      </c>
      <c r="T11" s="21">
        <f t="shared" ref="T11:T74" si="1">R11-Q11</f>
        <v>34.185429999999997</v>
      </c>
    </row>
    <row r="12" spans="2:20" x14ac:dyDescent="0.3">
      <c r="B12" s="14" t="s">
        <v>21</v>
      </c>
      <c r="C12" s="22">
        <v>4.8299999999999983</v>
      </c>
      <c r="D12" s="22">
        <v>2.3389000000000024</v>
      </c>
      <c r="E12" s="22">
        <v>0.92880000000000251</v>
      </c>
      <c r="F12" s="22">
        <v>0.92030000000000101</v>
      </c>
      <c r="G12" s="22">
        <v>0.70470000000000077</v>
      </c>
      <c r="H12" s="22">
        <v>0.77750000000000163</v>
      </c>
      <c r="I12" s="22">
        <v>0.35760000000000147</v>
      </c>
      <c r="J12" s="22">
        <v>0.70320000000000071</v>
      </c>
      <c r="K12" s="22">
        <v>0.60410000000000075</v>
      </c>
      <c r="L12" s="22">
        <v>0.71139999999999937</v>
      </c>
      <c r="M12" s="22">
        <v>0.99569999999999936</v>
      </c>
      <c r="N12" s="22">
        <v>0.7157</v>
      </c>
      <c r="O12" s="22">
        <v>1.5135999999999998</v>
      </c>
      <c r="P12" s="22">
        <v>0.66450000000000009</v>
      </c>
      <c r="Q12" s="22">
        <v>0.77279999999999993</v>
      </c>
      <c r="R12" s="22">
        <v>3.5161470000000001</v>
      </c>
      <c r="S12" s="13">
        <f t="shared" si="0"/>
        <v>3.5498796583850938</v>
      </c>
      <c r="T12" s="21">
        <f t="shared" si="1"/>
        <v>2.743347</v>
      </c>
    </row>
    <row r="13" spans="2:20" x14ac:dyDescent="0.3">
      <c r="B13" s="14" t="s">
        <v>22</v>
      </c>
      <c r="C13" s="22">
        <v>3.5753000000000004</v>
      </c>
      <c r="D13" s="22">
        <v>5.2248000000000019</v>
      </c>
      <c r="E13" s="22">
        <v>5.3170999999999982</v>
      </c>
      <c r="F13" s="22">
        <v>2.6495999999999995</v>
      </c>
      <c r="G13" s="22">
        <v>7.4897000000000009</v>
      </c>
      <c r="H13" s="22">
        <v>3.5397999999999996</v>
      </c>
      <c r="I13" s="22">
        <v>1.7662999999999993</v>
      </c>
      <c r="J13" s="22">
        <v>1.9250999999999987</v>
      </c>
      <c r="K13" s="22">
        <v>20.3049</v>
      </c>
      <c r="L13" s="22">
        <v>33.432000000000002</v>
      </c>
      <c r="M13" s="22">
        <v>43.305100000000003</v>
      </c>
      <c r="N13" s="22">
        <v>30.450400000000002</v>
      </c>
      <c r="O13" s="22">
        <v>38.259100000000004</v>
      </c>
      <c r="P13" s="22">
        <v>21.403600000000001</v>
      </c>
      <c r="Q13" s="22">
        <v>11.361000000000001</v>
      </c>
      <c r="R13" s="22">
        <v>13.444800000000001</v>
      </c>
      <c r="S13" s="13">
        <f t="shared" si="0"/>
        <v>0.18341695273303404</v>
      </c>
      <c r="T13" s="21">
        <f t="shared" si="1"/>
        <v>2.0838000000000001</v>
      </c>
    </row>
    <row r="14" spans="2:20" x14ac:dyDescent="0.3">
      <c r="B14" s="14" t="s">
        <v>23</v>
      </c>
      <c r="C14" s="22">
        <v>1.9194999999999993</v>
      </c>
      <c r="D14" s="22">
        <v>3.6866999999999983</v>
      </c>
      <c r="E14" s="22">
        <v>2.5674000000000028</v>
      </c>
      <c r="F14" s="22">
        <v>1.6565000000000012</v>
      </c>
      <c r="G14" s="22">
        <v>2.5836999999999986</v>
      </c>
      <c r="H14" s="22">
        <v>2.3862000000000005</v>
      </c>
      <c r="I14" s="22">
        <v>1.9010999999999996</v>
      </c>
      <c r="J14" s="22">
        <v>3.4533000000000005</v>
      </c>
      <c r="K14" s="22">
        <v>3.4754000000000005</v>
      </c>
      <c r="L14" s="22">
        <v>4.2351000000000019</v>
      </c>
      <c r="M14" s="22">
        <v>3.8678000000000008</v>
      </c>
      <c r="N14" s="22">
        <v>1.9420999999999999</v>
      </c>
      <c r="O14" s="22">
        <v>2.8138999999999998</v>
      </c>
      <c r="P14" s="22">
        <v>2.2667000000000002</v>
      </c>
      <c r="Q14" s="22">
        <v>1.9247000000000001</v>
      </c>
      <c r="R14" s="22">
        <v>4.1501590000000004</v>
      </c>
      <c r="S14" s="13">
        <f t="shared" si="0"/>
        <v>1.1562627942016941</v>
      </c>
      <c r="T14" s="21">
        <f t="shared" si="1"/>
        <v>2.2254590000000003</v>
      </c>
    </row>
    <row r="15" spans="2:20" x14ac:dyDescent="0.3">
      <c r="B15" s="14" t="s">
        <v>24</v>
      </c>
      <c r="C15" s="22">
        <v>3.8657000000000039</v>
      </c>
      <c r="D15" s="22">
        <v>5.4301999999999992</v>
      </c>
      <c r="E15" s="22">
        <v>3.6151000000000018</v>
      </c>
      <c r="F15" s="22">
        <v>2.3441999999999972</v>
      </c>
      <c r="G15" s="22">
        <v>7.1364000000000054</v>
      </c>
      <c r="H15" s="22">
        <v>3.7139999999999986</v>
      </c>
      <c r="I15" s="22">
        <v>2.475200000000001</v>
      </c>
      <c r="J15" s="22">
        <v>2.1370999999999967</v>
      </c>
      <c r="K15" s="22">
        <v>3.2402000000000015</v>
      </c>
      <c r="L15" s="22">
        <v>4.4686000000000021</v>
      </c>
      <c r="M15" s="22">
        <v>3.7383000000000024</v>
      </c>
      <c r="N15" s="22">
        <v>2.1223999999999963</v>
      </c>
      <c r="O15" s="22">
        <v>1.8043</v>
      </c>
      <c r="P15" s="22">
        <v>1.3239000000000001</v>
      </c>
      <c r="Q15" s="22">
        <v>2.0804</v>
      </c>
      <c r="R15" s="22">
        <v>3.4045280000000004</v>
      </c>
      <c r="S15" s="13">
        <f t="shared" si="0"/>
        <v>0.63647760046144986</v>
      </c>
      <c r="T15" s="21">
        <f t="shared" si="1"/>
        <v>1.3241280000000004</v>
      </c>
    </row>
    <row r="16" spans="2:20" x14ac:dyDescent="0.3">
      <c r="B16" s="14" t="s">
        <v>25</v>
      </c>
      <c r="C16" s="22">
        <v>0.3796999999999997</v>
      </c>
      <c r="D16" s="22">
        <v>0.74740000000000073</v>
      </c>
      <c r="E16" s="22">
        <v>1.2237000000000009</v>
      </c>
      <c r="F16" s="22">
        <v>0.82660000000000089</v>
      </c>
      <c r="G16" s="22">
        <v>1.5341999999999993</v>
      </c>
      <c r="H16" s="22">
        <v>1.4940000000000007</v>
      </c>
      <c r="I16" s="22">
        <v>1.1135000000000002</v>
      </c>
      <c r="J16" s="22">
        <v>2.4197000000000015</v>
      </c>
      <c r="K16" s="22">
        <v>2.5926999999999998</v>
      </c>
      <c r="L16" s="22">
        <v>3.0705</v>
      </c>
      <c r="M16" s="22">
        <v>3.7542999999999997</v>
      </c>
      <c r="N16" s="22">
        <v>3.1966999999999999</v>
      </c>
      <c r="O16" s="22">
        <v>3.7831000000000001</v>
      </c>
      <c r="P16" s="22">
        <v>4.0468999999999999</v>
      </c>
      <c r="Q16" s="22">
        <v>1.9039999999999999</v>
      </c>
      <c r="R16" s="22">
        <v>2.92903</v>
      </c>
      <c r="S16" s="13">
        <f t="shared" si="0"/>
        <v>0.5383560924369748</v>
      </c>
      <c r="T16" s="21">
        <f t="shared" si="1"/>
        <v>1.0250300000000001</v>
      </c>
    </row>
    <row r="17" spans="2:20" x14ac:dyDescent="0.3">
      <c r="B17" s="14" t="s">
        <v>26</v>
      </c>
      <c r="C17" s="22">
        <v>0.75779999999999959</v>
      </c>
      <c r="D17" s="22">
        <v>2.5247000000000011</v>
      </c>
      <c r="E17" s="22">
        <v>2.0868000000000002</v>
      </c>
      <c r="F17" s="22">
        <v>0.74719999999999942</v>
      </c>
      <c r="G17" s="22">
        <v>0.87139999999999951</v>
      </c>
      <c r="H17" s="22">
        <v>1.0521000000000003</v>
      </c>
      <c r="I17" s="22">
        <v>0.8971000000000009</v>
      </c>
      <c r="J17" s="22">
        <v>1.5994999999999999</v>
      </c>
      <c r="K17" s="22">
        <v>2.2652000000000001</v>
      </c>
      <c r="L17" s="22">
        <v>2.7793999999999994</v>
      </c>
      <c r="M17" s="22">
        <v>2.4508000000000001</v>
      </c>
      <c r="N17" s="22">
        <v>1.9903999999999999</v>
      </c>
      <c r="O17" s="22">
        <v>3.5453999999999999</v>
      </c>
      <c r="P17" s="22">
        <v>3.4191000000000003</v>
      </c>
      <c r="Q17" s="22">
        <v>1.1931</v>
      </c>
      <c r="R17" s="22">
        <v>2.268669</v>
      </c>
      <c r="S17" s="13">
        <f t="shared" si="0"/>
        <v>0.90149107367362324</v>
      </c>
      <c r="T17" s="21">
        <f t="shared" si="1"/>
        <v>1.075569</v>
      </c>
    </row>
    <row r="18" spans="2:20" x14ac:dyDescent="0.3">
      <c r="B18" s="14" t="s">
        <v>27</v>
      </c>
      <c r="C18" s="22">
        <v>1.4835000000000012</v>
      </c>
      <c r="D18" s="22">
        <v>1.4339999999999993</v>
      </c>
      <c r="E18" s="22">
        <v>1.5274000000000019</v>
      </c>
      <c r="F18" s="22">
        <v>1.1197999999999997</v>
      </c>
      <c r="G18" s="22">
        <v>2.0992999999999995</v>
      </c>
      <c r="H18" s="22">
        <v>1.4316000000000004</v>
      </c>
      <c r="I18" s="22">
        <v>1.8056999999999999</v>
      </c>
      <c r="J18" s="22">
        <v>2.1335000000000006</v>
      </c>
      <c r="K18" s="22">
        <v>2.9389000000000003</v>
      </c>
      <c r="L18" s="22">
        <v>3.1601999999999997</v>
      </c>
      <c r="M18" s="22">
        <v>3.5203999999999991</v>
      </c>
      <c r="N18" s="22">
        <v>3.6228000000000002</v>
      </c>
      <c r="O18" s="22">
        <v>3.4873999999999996</v>
      </c>
      <c r="P18" s="22">
        <v>3.8522999999999996</v>
      </c>
      <c r="Q18" s="22">
        <v>2.9723999999999995</v>
      </c>
      <c r="R18" s="22">
        <v>3.7709000000000001</v>
      </c>
      <c r="S18" s="13">
        <f t="shared" si="0"/>
        <v>0.26863813753196086</v>
      </c>
      <c r="T18" s="21">
        <f t="shared" si="1"/>
        <v>0.79850000000000065</v>
      </c>
    </row>
    <row r="19" spans="2:20" x14ac:dyDescent="0.3">
      <c r="B19" s="14" t="s">
        <v>28</v>
      </c>
      <c r="C19" s="22">
        <v>0.17900000000000205</v>
      </c>
      <c r="D19" s="22">
        <v>0.16829999999999856</v>
      </c>
      <c r="E19" s="22">
        <v>9.6800000000001774E-2</v>
      </c>
      <c r="F19" s="22">
        <v>8.6500000000000021E-2</v>
      </c>
      <c r="G19" s="22">
        <v>0.51659999999999862</v>
      </c>
      <c r="H19" s="22">
        <v>0.83190000000000097</v>
      </c>
      <c r="I19" s="22">
        <v>0.976799999999999</v>
      </c>
      <c r="J19" s="22">
        <v>2.5723000000000003</v>
      </c>
      <c r="K19" s="22">
        <v>1.4499000000000013</v>
      </c>
      <c r="L19" s="22">
        <v>2.7166999999999994</v>
      </c>
      <c r="M19" s="22">
        <v>1.0168000000000008</v>
      </c>
      <c r="N19" s="22">
        <v>1.0681</v>
      </c>
      <c r="O19" s="22">
        <v>1.9621000000000002</v>
      </c>
      <c r="P19" s="22">
        <v>2.1696</v>
      </c>
      <c r="Q19" s="22">
        <v>2.847</v>
      </c>
      <c r="R19" s="22">
        <v>3.4182999999999999</v>
      </c>
      <c r="S19" s="13">
        <f t="shared" si="0"/>
        <v>0.20066736916051986</v>
      </c>
      <c r="T19" s="21">
        <f t="shared" si="1"/>
        <v>0.57129999999999992</v>
      </c>
    </row>
    <row r="20" spans="2:20" x14ac:dyDescent="0.3">
      <c r="B20" s="14" t="s">
        <v>29</v>
      </c>
      <c r="C20" s="22">
        <v>0.25069999999999837</v>
      </c>
      <c r="D20" s="22">
        <v>1.3255999999999997</v>
      </c>
      <c r="E20" s="22">
        <v>6.1299999999999244E-2</v>
      </c>
      <c r="F20" s="22">
        <v>3.1315000000000008</v>
      </c>
      <c r="G20" s="22">
        <v>11.5444</v>
      </c>
      <c r="H20" s="22">
        <v>3.8783000000000012</v>
      </c>
      <c r="I20" s="22">
        <v>5.3981999999999992</v>
      </c>
      <c r="J20" s="22">
        <v>8.8362000000000016</v>
      </c>
      <c r="K20" s="22">
        <v>11.096299999999998</v>
      </c>
      <c r="L20" s="22">
        <v>9.4537000000000013</v>
      </c>
      <c r="M20" s="22">
        <v>10.9145</v>
      </c>
      <c r="N20" s="22">
        <v>5.9169999999999998</v>
      </c>
      <c r="O20" s="22">
        <v>1.1365000000000001</v>
      </c>
      <c r="P20" s="22">
        <v>2.9422000000000001</v>
      </c>
      <c r="Q20" s="22">
        <v>5.3689</v>
      </c>
      <c r="R20" s="22">
        <v>5.7620459999999998</v>
      </c>
      <c r="S20" s="13">
        <f t="shared" si="0"/>
        <v>7.3226545474864402E-2</v>
      </c>
      <c r="T20" s="21">
        <f t="shared" si="1"/>
        <v>0.39314599999999977</v>
      </c>
    </row>
    <row r="21" spans="2:20" x14ac:dyDescent="0.3">
      <c r="B21" s="14" t="s">
        <v>30</v>
      </c>
      <c r="C21" s="22">
        <v>94.5886</v>
      </c>
      <c r="D21" s="22">
        <v>99.545299999999997</v>
      </c>
      <c r="E21" s="22">
        <v>96.477000000000004</v>
      </c>
      <c r="F21" s="22">
        <v>90.929099999999991</v>
      </c>
      <c r="G21" s="22">
        <v>119.19919999999999</v>
      </c>
      <c r="H21" s="22">
        <v>86.64309999999999</v>
      </c>
      <c r="I21" s="22">
        <v>84.612399999999994</v>
      </c>
      <c r="J21" s="22">
        <v>76.359600000000015</v>
      </c>
      <c r="K21" s="22">
        <v>124.02610000000001</v>
      </c>
      <c r="L21" s="22">
        <v>119.34140000000001</v>
      </c>
      <c r="M21" s="22">
        <v>102.93380000000001</v>
      </c>
      <c r="N21" s="22">
        <v>99.158799999999999</v>
      </c>
      <c r="O21" s="22">
        <v>104.36839999999999</v>
      </c>
      <c r="P21" s="22">
        <v>82.767200000000003</v>
      </c>
      <c r="Q21" s="22">
        <v>79.10629999999999</v>
      </c>
      <c r="R21" s="22">
        <v>91.873185000000007</v>
      </c>
      <c r="S21" s="13">
        <f t="shared" si="0"/>
        <v>0.16138897913314132</v>
      </c>
      <c r="T21" s="21">
        <f t="shared" si="1"/>
        <v>12.766885000000016</v>
      </c>
    </row>
    <row r="22" spans="2:20" x14ac:dyDescent="0.3">
      <c r="B22" s="14" t="s">
        <v>31</v>
      </c>
      <c r="C22" s="22">
        <v>0.97199999999999953</v>
      </c>
      <c r="D22" s="22">
        <v>1.9913999999999987</v>
      </c>
      <c r="E22" s="22">
        <v>0.77530000000000143</v>
      </c>
      <c r="F22" s="22">
        <v>0.28439999999999976</v>
      </c>
      <c r="G22" s="22">
        <v>1.0608000000000004</v>
      </c>
      <c r="H22" s="22">
        <v>1.0125999999999999</v>
      </c>
      <c r="I22" s="22">
        <v>1.6045999999999996</v>
      </c>
      <c r="J22" s="22">
        <v>0.66319999999999979</v>
      </c>
      <c r="K22" s="22">
        <v>1.5175000000000001</v>
      </c>
      <c r="L22" s="22">
        <v>2.5571999999999999</v>
      </c>
      <c r="M22" s="22">
        <v>0.33980000000000032</v>
      </c>
      <c r="N22" s="22">
        <v>1E-4</v>
      </c>
      <c r="O22" s="22">
        <v>1E-3</v>
      </c>
      <c r="P22" s="22">
        <v>1.5E-3</v>
      </c>
      <c r="Q22" s="22">
        <v>2E-3</v>
      </c>
      <c r="R22" s="22" t="s">
        <v>2</v>
      </c>
      <c r="S22" s="13" t="s">
        <v>2</v>
      </c>
      <c r="T22" s="21" t="s">
        <v>2</v>
      </c>
    </row>
    <row r="23" spans="2:20" x14ac:dyDescent="0.3">
      <c r="B23" s="14" t="s">
        <v>32</v>
      </c>
      <c r="C23" s="22">
        <v>3.8445</v>
      </c>
      <c r="D23" s="22">
        <v>11.241500000000002</v>
      </c>
      <c r="E23" s="22">
        <v>8.0520999999999994</v>
      </c>
      <c r="F23" s="22">
        <v>3.141</v>
      </c>
      <c r="G23" s="22">
        <v>11.145600000000002</v>
      </c>
      <c r="H23" s="22">
        <v>4.7422000000000004</v>
      </c>
      <c r="I23" s="22">
        <v>1.4886999999999997</v>
      </c>
      <c r="J23" s="22">
        <v>2.3983000000000008</v>
      </c>
      <c r="K23" s="22">
        <v>2.1677999999999997</v>
      </c>
      <c r="L23" s="22">
        <v>2.5691000000000006</v>
      </c>
      <c r="M23" s="22">
        <v>2.4953999999999992</v>
      </c>
      <c r="N23" s="22">
        <v>2.7363</v>
      </c>
      <c r="O23" s="22">
        <v>2.4668000000000001</v>
      </c>
      <c r="P23" s="22">
        <v>3.2702</v>
      </c>
      <c r="Q23" s="22">
        <v>2.2326000000000001</v>
      </c>
      <c r="R23" s="22">
        <v>3.0153370000000002</v>
      </c>
      <c r="S23" s="13">
        <f t="shared" si="0"/>
        <v>0.35059437427214912</v>
      </c>
      <c r="T23" s="21">
        <f t="shared" si="1"/>
        <v>0.78273700000000002</v>
      </c>
    </row>
    <row r="24" spans="2:20" x14ac:dyDescent="0.3">
      <c r="B24" s="14" t="s">
        <v>33</v>
      </c>
      <c r="C24" s="22">
        <v>1.8342999999999989</v>
      </c>
      <c r="D24" s="22">
        <v>2.2620999999999993</v>
      </c>
      <c r="E24" s="22">
        <v>1.2443999999999997</v>
      </c>
      <c r="F24" s="22">
        <v>0.98940000000000072</v>
      </c>
      <c r="G24" s="22">
        <v>5.2641</v>
      </c>
      <c r="H24" s="22">
        <v>2.9725000000000001</v>
      </c>
      <c r="I24" s="22">
        <v>3.8757999999999999</v>
      </c>
      <c r="J24" s="22">
        <v>4.1902000000000008</v>
      </c>
      <c r="K24" s="22">
        <v>2.7630000000000008</v>
      </c>
      <c r="L24" s="22">
        <v>2.9977</v>
      </c>
      <c r="M24" s="22">
        <v>3.496</v>
      </c>
      <c r="N24" s="22">
        <v>3.7982999999999998</v>
      </c>
      <c r="O24" s="22">
        <v>3.1777000000000002</v>
      </c>
      <c r="P24" s="22">
        <v>1.5081</v>
      </c>
      <c r="Q24" s="22">
        <v>1.6684999999999999</v>
      </c>
      <c r="R24" s="22">
        <v>1.8519999999999999</v>
      </c>
      <c r="S24" s="13">
        <f t="shared" si="0"/>
        <v>0.10997902307461782</v>
      </c>
      <c r="T24" s="21">
        <f t="shared" si="1"/>
        <v>0.1835</v>
      </c>
    </row>
    <row r="25" spans="2:20" x14ac:dyDescent="0.3">
      <c r="B25" s="14" t="s">
        <v>34</v>
      </c>
      <c r="C25" s="22">
        <v>0.45700000000000252</v>
      </c>
      <c r="D25" s="22">
        <v>0.40089999999999826</v>
      </c>
      <c r="E25" s="22">
        <v>1.4620000000000033</v>
      </c>
      <c r="F25" s="22">
        <v>1.2421000000000042</v>
      </c>
      <c r="G25" s="22">
        <v>1.3701000000000025</v>
      </c>
      <c r="H25" s="22">
        <v>4.3653999999999975</v>
      </c>
      <c r="I25" s="22">
        <v>5.985299999999997</v>
      </c>
      <c r="J25" s="22">
        <v>2.9029000000000007</v>
      </c>
      <c r="K25" s="22">
        <v>1.4432000000000009</v>
      </c>
      <c r="L25" s="22">
        <v>0.77689999999999948</v>
      </c>
      <c r="M25" s="22">
        <v>0.37909999999999933</v>
      </c>
      <c r="N25" s="22">
        <v>0.193</v>
      </c>
      <c r="O25" s="22">
        <v>7.0160999999999998</v>
      </c>
      <c r="P25" s="22">
        <v>5.9935999999999998</v>
      </c>
      <c r="Q25" s="22">
        <v>8.1734000000000009</v>
      </c>
      <c r="R25" s="22">
        <v>9.0109999999999992</v>
      </c>
      <c r="S25" s="13">
        <f t="shared" si="0"/>
        <v>0.10247877260381211</v>
      </c>
      <c r="T25" s="21">
        <f t="shared" si="1"/>
        <v>0.83759999999999835</v>
      </c>
    </row>
    <row r="26" spans="2:20" x14ac:dyDescent="0.3">
      <c r="B26" s="14" t="s">
        <v>35</v>
      </c>
      <c r="C26" s="22">
        <v>2.7799999999999994</v>
      </c>
      <c r="D26" s="22">
        <v>2.7017000000000015</v>
      </c>
      <c r="E26" s="22">
        <v>2.539200000000001</v>
      </c>
      <c r="F26" s="22">
        <v>1.6113</v>
      </c>
      <c r="G26" s="22">
        <v>2.0330000000000013</v>
      </c>
      <c r="H26" s="22">
        <v>2.6850999999999994</v>
      </c>
      <c r="I26" s="22">
        <v>5.575800000000001</v>
      </c>
      <c r="J26" s="22">
        <v>4.3155999999999999</v>
      </c>
      <c r="K26" s="22">
        <v>11.696200000000001</v>
      </c>
      <c r="L26" s="22">
        <v>12.603499999999999</v>
      </c>
      <c r="M26" s="22">
        <v>4.3596000000000004</v>
      </c>
      <c r="N26" s="22">
        <v>4.2363999999999997</v>
      </c>
      <c r="O26" s="22">
        <v>3.7704</v>
      </c>
      <c r="P26" s="22">
        <v>3.2185999999999999</v>
      </c>
      <c r="Q26" s="22">
        <v>2.7587999999999999</v>
      </c>
      <c r="R26" s="22">
        <v>5.3539399999999997</v>
      </c>
      <c r="S26" s="13">
        <f t="shared" si="0"/>
        <v>0.94067710598811072</v>
      </c>
      <c r="T26" s="21">
        <f t="shared" si="1"/>
        <v>2.5951399999999998</v>
      </c>
    </row>
    <row r="27" spans="2:20" x14ac:dyDescent="0.3">
      <c r="B27" s="14" t="s">
        <v>36</v>
      </c>
      <c r="C27" s="22">
        <v>7.9344999999999999</v>
      </c>
      <c r="D27" s="22">
        <v>6.0749000000000031</v>
      </c>
      <c r="E27" s="22">
        <v>6.9489999999999998</v>
      </c>
      <c r="F27" s="22">
        <v>3.7727000000000004</v>
      </c>
      <c r="G27" s="22">
        <v>10.766</v>
      </c>
      <c r="H27" s="22">
        <v>7.9974999999999987</v>
      </c>
      <c r="I27" s="22">
        <v>7.1118000000000006</v>
      </c>
      <c r="J27" s="22">
        <v>7.0410000000000021</v>
      </c>
      <c r="K27" s="22">
        <v>6.7218999999999998</v>
      </c>
      <c r="L27" s="22">
        <v>6.7312000000000003</v>
      </c>
      <c r="M27" s="22">
        <v>7.5286000000000008</v>
      </c>
      <c r="N27" s="22">
        <v>6.3786000000000005</v>
      </c>
      <c r="O27" s="22">
        <v>19.9102</v>
      </c>
      <c r="P27" s="22">
        <v>34.244199999999999</v>
      </c>
      <c r="Q27" s="22">
        <v>14.855500000000001</v>
      </c>
      <c r="R27" s="22">
        <v>20.018962999999999</v>
      </c>
      <c r="S27" s="13">
        <f t="shared" si="0"/>
        <v>0.34757921308606221</v>
      </c>
      <c r="T27" s="21">
        <f t="shared" si="1"/>
        <v>5.1634629999999984</v>
      </c>
    </row>
    <row r="28" spans="2:20" x14ac:dyDescent="0.3">
      <c r="B28" s="14" t="s">
        <v>37</v>
      </c>
      <c r="C28" s="22">
        <v>3.6036999999999999</v>
      </c>
      <c r="D28" s="22">
        <v>3.4837999999999987</v>
      </c>
      <c r="E28" s="22">
        <v>4.7017999999999986</v>
      </c>
      <c r="F28" s="22">
        <v>3.3188000000000013</v>
      </c>
      <c r="G28" s="22">
        <v>4.6380999999999997</v>
      </c>
      <c r="H28" s="22">
        <v>4.6976999999999993</v>
      </c>
      <c r="I28" s="22">
        <v>4.3101000000000003</v>
      </c>
      <c r="J28" s="22">
        <v>3.9738000000000007</v>
      </c>
      <c r="K28" s="22">
        <v>6.1708999999999996</v>
      </c>
      <c r="L28" s="22">
        <v>7.8241999999999994</v>
      </c>
      <c r="M28" s="22">
        <v>9.3697999999999979</v>
      </c>
      <c r="N28" s="22">
        <v>11.439499999999999</v>
      </c>
      <c r="O28" s="22">
        <v>12.896199999999999</v>
      </c>
      <c r="P28" s="22">
        <v>13.4375</v>
      </c>
      <c r="Q28" s="22">
        <v>9.3007999999999988</v>
      </c>
      <c r="R28" s="22">
        <v>8.9188259999999993</v>
      </c>
      <c r="S28" s="13">
        <f t="shared" si="0"/>
        <v>-4.1068940306210222E-2</v>
      </c>
      <c r="T28" s="21">
        <f t="shared" si="1"/>
        <v>-0.38197399999999959</v>
      </c>
    </row>
    <row r="29" spans="2:20" x14ac:dyDescent="0.3">
      <c r="B29" s="12" t="s">
        <v>38</v>
      </c>
      <c r="C29" s="20">
        <v>56.977699999999999</v>
      </c>
      <c r="D29" s="20">
        <v>58.92110000000001</v>
      </c>
      <c r="E29" s="20">
        <v>63.89139999999999</v>
      </c>
      <c r="F29" s="20">
        <v>64.424199999999999</v>
      </c>
      <c r="G29" s="20">
        <v>82.465699999999998</v>
      </c>
      <c r="H29" s="20">
        <v>72.3309</v>
      </c>
      <c r="I29" s="20">
        <v>66.717600000000004</v>
      </c>
      <c r="J29" s="20">
        <v>70.647500000000022</v>
      </c>
      <c r="K29" s="20">
        <v>72.271500000000003</v>
      </c>
      <c r="L29" s="20">
        <v>57.281699999999987</v>
      </c>
      <c r="M29" s="20">
        <v>44.435600000000001</v>
      </c>
      <c r="N29" s="20">
        <v>59.622900000000001</v>
      </c>
      <c r="O29" s="20">
        <v>70.703699999999998</v>
      </c>
      <c r="P29" s="20">
        <v>63.777900000000002</v>
      </c>
      <c r="Q29" s="20">
        <v>60.547000000000004</v>
      </c>
      <c r="R29" s="20">
        <v>69.465555999999992</v>
      </c>
      <c r="S29" s="13">
        <f t="shared" si="0"/>
        <v>0.14729971757477633</v>
      </c>
      <c r="T29" s="21">
        <f t="shared" si="1"/>
        <v>8.9185559999999882</v>
      </c>
    </row>
    <row r="30" spans="2:20" x14ac:dyDescent="0.3">
      <c r="B30" s="14" t="s">
        <v>39</v>
      </c>
      <c r="C30" s="22">
        <v>1.4590000000000001</v>
      </c>
      <c r="D30" s="22">
        <v>1.2050999999999998</v>
      </c>
      <c r="E30" s="22">
        <v>1.1628999999999996</v>
      </c>
      <c r="F30" s="22">
        <v>0.80129999999999946</v>
      </c>
      <c r="G30" s="22">
        <v>0.65120000000000022</v>
      </c>
      <c r="H30" s="22">
        <v>0.17489999999999983</v>
      </c>
      <c r="I30" s="22">
        <v>0.27689999999999992</v>
      </c>
      <c r="J30" s="22">
        <v>0.26060000000000016</v>
      </c>
      <c r="K30" s="22">
        <v>0.18130000000000024</v>
      </c>
      <c r="L30" s="22">
        <v>0.18499999999999983</v>
      </c>
      <c r="M30" s="22">
        <v>0.36160000000000014</v>
      </c>
      <c r="N30" s="22">
        <v>0.1363</v>
      </c>
      <c r="O30" s="22">
        <v>5.33E-2</v>
      </c>
      <c r="P30" s="22">
        <v>0.12249999999999998</v>
      </c>
      <c r="Q30" s="22">
        <v>2.6600000000000002E-2</v>
      </c>
      <c r="R30" s="22">
        <v>3.0720000000000004E-2</v>
      </c>
      <c r="S30" s="13">
        <f t="shared" si="0"/>
        <v>0.15488721804511285</v>
      </c>
      <c r="T30" s="21">
        <f t="shared" si="1"/>
        <v>4.1200000000000021E-3</v>
      </c>
    </row>
    <row r="31" spans="2:20" x14ac:dyDescent="0.3">
      <c r="B31" s="14" t="s">
        <v>40</v>
      </c>
      <c r="C31" s="22">
        <v>0.12729999999999997</v>
      </c>
      <c r="D31" s="22">
        <v>0.22640000000000016</v>
      </c>
      <c r="E31" s="22">
        <v>0.16739999999999977</v>
      </c>
      <c r="F31" s="22">
        <v>8.4999999999999964E-2</v>
      </c>
      <c r="G31" s="22">
        <v>0.21449999999999969</v>
      </c>
      <c r="H31" s="22">
        <v>0.26390000000000002</v>
      </c>
      <c r="I31" s="22">
        <v>0.13200000000000012</v>
      </c>
      <c r="J31" s="22">
        <v>0.20189999999999975</v>
      </c>
      <c r="K31" s="22">
        <v>0.1802999999999999</v>
      </c>
      <c r="L31" s="22">
        <v>0.16930000000000023</v>
      </c>
      <c r="M31" s="22">
        <v>0.11129999999999995</v>
      </c>
      <c r="N31" s="22">
        <v>0.13340000000000002</v>
      </c>
      <c r="O31" s="22">
        <v>4.5700000000000005E-2</v>
      </c>
      <c r="P31" s="22">
        <v>6.3899999999999998E-2</v>
      </c>
      <c r="Q31" s="22">
        <v>3.56E-2</v>
      </c>
      <c r="R31" s="22">
        <v>4.9232999999999999E-2</v>
      </c>
      <c r="S31" s="13">
        <f t="shared" si="0"/>
        <v>0.38294943820224714</v>
      </c>
      <c r="T31" s="21">
        <f t="shared" si="1"/>
        <v>1.3632999999999999E-2</v>
      </c>
    </row>
    <row r="32" spans="2:20" x14ac:dyDescent="0.3">
      <c r="B32" s="14" t="s">
        <v>41</v>
      </c>
      <c r="C32" s="22">
        <v>0.11589999999999989</v>
      </c>
      <c r="D32" s="22">
        <v>5.8500000000000441E-2</v>
      </c>
      <c r="E32" s="22">
        <v>8.1799999999999429E-2</v>
      </c>
      <c r="F32" s="22">
        <v>0.10659999999999936</v>
      </c>
      <c r="G32" s="22">
        <v>9.670000000000023E-2</v>
      </c>
      <c r="H32" s="22">
        <v>0.20179999999999954</v>
      </c>
      <c r="I32" s="22">
        <v>0.20379999999999932</v>
      </c>
      <c r="J32" s="22">
        <v>0.50179999999999936</v>
      </c>
      <c r="K32" s="22">
        <v>0.22700000000000031</v>
      </c>
      <c r="L32" s="22">
        <v>0.45590000000000064</v>
      </c>
      <c r="M32" s="22">
        <v>0.39609999999999967</v>
      </c>
      <c r="N32" s="22">
        <v>1.0770999999999999</v>
      </c>
      <c r="O32" s="22">
        <v>0.59989999999999999</v>
      </c>
      <c r="P32" s="22">
        <v>0.58119999999999994</v>
      </c>
      <c r="Q32" s="22">
        <v>0.54279999999999973</v>
      </c>
      <c r="R32" s="22">
        <v>0.69197500000000001</v>
      </c>
      <c r="S32" s="13">
        <f t="shared" si="0"/>
        <v>0.27482498157700874</v>
      </c>
      <c r="T32" s="21">
        <f t="shared" si="1"/>
        <v>0.14917500000000028</v>
      </c>
    </row>
    <row r="33" spans="2:20" x14ac:dyDescent="0.3">
      <c r="B33" s="14" t="s">
        <v>42</v>
      </c>
      <c r="C33" s="22">
        <v>1.6463000000000001</v>
      </c>
      <c r="D33" s="22">
        <v>1.4247999999999994</v>
      </c>
      <c r="E33" s="22">
        <v>1.8952999999999998</v>
      </c>
      <c r="F33" s="22">
        <v>1.1801999999999992</v>
      </c>
      <c r="G33" s="22">
        <v>1.3262</v>
      </c>
      <c r="H33" s="22">
        <v>1.7603</v>
      </c>
      <c r="I33" s="22">
        <v>3.3649000000000004</v>
      </c>
      <c r="J33" s="22">
        <v>1.2758999999999991</v>
      </c>
      <c r="K33" s="22">
        <v>3.9778000000000002</v>
      </c>
      <c r="L33" s="22">
        <v>1.8294000000000006</v>
      </c>
      <c r="M33" s="22">
        <v>2.7810000000000006</v>
      </c>
      <c r="N33" s="22">
        <v>2.3891</v>
      </c>
      <c r="O33" s="22">
        <v>2.2547999999999999</v>
      </c>
      <c r="P33" s="22">
        <v>1.5882000000000001</v>
      </c>
      <c r="Q33" s="22">
        <v>1.2714000000000001</v>
      </c>
      <c r="R33" s="22">
        <v>1.647654</v>
      </c>
      <c r="S33" s="13">
        <f t="shared" si="0"/>
        <v>0.29593676262387913</v>
      </c>
      <c r="T33" s="21">
        <f t="shared" si="1"/>
        <v>0.37625399999999987</v>
      </c>
    </row>
    <row r="34" spans="2:20" x14ac:dyDescent="0.3">
      <c r="B34" s="14" t="s">
        <v>43</v>
      </c>
      <c r="C34" s="22">
        <v>1.7883999999999989</v>
      </c>
      <c r="D34" s="22">
        <v>1.2186999999999992</v>
      </c>
      <c r="E34" s="22">
        <v>2.3480000000000008</v>
      </c>
      <c r="F34" s="22">
        <v>2.7169000000000008</v>
      </c>
      <c r="G34" s="22">
        <v>2.5034999999999989</v>
      </c>
      <c r="H34" s="22">
        <v>2.0553999999999997</v>
      </c>
      <c r="I34" s="22">
        <v>2.2352000000000007</v>
      </c>
      <c r="J34" s="22">
        <v>1.8309000000000006</v>
      </c>
      <c r="K34" s="22">
        <v>3.4557999999999991</v>
      </c>
      <c r="L34" s="22">
        <v>7.6496999999999993</v>
      </c>
      <c r="M34" s="22">
        <v>8.3625000000000007</v>
      </c>
      <c r="N34" s="22">
        <v>8.8159000000000027</v>
      </c>
      <c r="O34" s="22">
        <v>11.5502</v>
      </c>
      <c r="P34" s="22">
        <v>9.2903000000000002</v>
      </c>
      <c r="Q34" s="22">
        <v>10.2865</v>
      </c>
      <c r="R34" s="22">
        <v>8.7559500000000003</v>
      </c>
      <c r="S34" s="13">
        <f t="shared" si="0"/>
        <v>-0.14879210615855731</v>
      </c>
      <c r="T34" s="21">
        <f t="shared" si="1"/>
        <v>-1.5305499999999999</v>
      </c>
    </row>
    <row r="35" spans="2:20" x14ac:dyDescent="0.3">
      <c r="B35" s="14" t="s">
        <v>44</v>
      </c>
      <c r="C35" s="22">
        <v>42.394499999999994</v>
      </c>
      <c r="D35" s="22">
        <v>44.4664</v>
      </c>
      <c r="E35" s="22">
        <v>45.147200000000005</v>
      </c>
      <c r="F35" s="22">
        <v>43.797900000000006</v>
      </c>
      <c r="G35" s="22">
        <v>56.273299999999992</v>
      </c>
      <c r="H35" s="22">
        <v>47.363500000000002</v>
      </c>
      <c r="I35" s="22">
        <v>42.835500000000003</v>
      </c>
      <c r="J35" s="22">
        <v>46.5047</v>
      </c>
      <c r="K35" s="22">
        <v>35.779400000000003</v>
      </c>
      <c r="L35" s="22">
        <v>19.103999999999999</v>
      </c>
      <c r="M35" s="22">
        <v>13.9397</v>
      </c>
      <c r="N35" s="22">
        <v>12.8803</v>
      </c>
      <c r="O35" s="22">
        <v>16.244800000000001</v>
      </c>
      <c r="P35" s="22">
        <v>13.224700000000002</v>
      </c>
      <c r="Q35" s="22">
        <v>12.070599999999999</v>
      </c>
      <c r="R35" s="22">
        <v>13.121710000000002</v>
      </c>
      <c r="S35" s="13">
        <f t="shared" si="0"/>
        <v>8.7080178284426824E-2</v>
      </c>
      <c r="T35" s="21">
        <f t="shared" si="1"/>
        <v>1.0511100000000031</v>
      </c>
    </row>
    <row r="36" spans="2:20" x14ac:dyDescent="0.3">
      <c r="B36" s="14" t="s">
        <v>45</v>
      </c>
      <c r="C36" s="22">
        <v>3.8000000000000117E-3</v>
      </c>
      <c r="D36" s="22">
        <v>2.2999999999999826E-3</v>
      </c>
      <c r="E36" s="22">
        <v>1.0000000000000009E-3</v>
      </c>
      <c r="F36" s="22">
        <v>4.3000000000000121E-3</v>
      </c>
      <c r="G36" s="22" t="s">
        <v>2</v>
      </c>
      <c r="H36" s="22" t="s">
        <v>2</v>
      </c>
      <c r="I36" s="22" t="s">
        <v>2</v>
      </c>
      <c r="J36" s="22" t="s">
        <v>2</v>
      </c>
      <c r="K36" s="22" t="s">
        <v>2</v>
      </c>
      <c r="L36" s="22" t="s">
        <v>2</v>
      </c>
      <c r="M36" s="22" t="s">
        <v>2</v>
      </c>
      <c r="N36" s="22" t="s">
        <v>2</v>
      </c>
      <c r="O36" s="22" t="s">
        <v>2</v>
      </c>
      <c r="P36" s="22" t="s">
        <v>2</v>
      </c>
      <c r="Q36" s="22" t="s">
        <v>2</v>
      </c>
      <c r="R36" s="22" t="s">
        <v>2</v>
      </c>
      <c r="S36" s="13" t="s">
        <v>2</v>
      </c>
      <c r="T36" s="21" t="s">
        <v>2</v>
      </c>
    </row>
    <row r="37" spans="2:20" x14ac:dyDescent="0.3">
      <c r="B37" s="14" t="s">
        <v>46</v>
      </c>
      <c r="C37" s="22">
        <v>8.5096999999999987</v>
      </c>
      <c r="D37" s="22">
        <v>9.5247000000000028</v>
      </c>
      <c r="E37" s="22">
        <v>10.8073</v>
      </c>
      <c r="F37" s="22">
        <v>12.357099999999999</v>
      </c>
      <c r="G37" s="22">
        <v>18.084099999999999</v>
      </c>
      <c r="H37" s="22">
        <v>18.275500000000001</v>
      </c>
      <c r="I37" s="22">
        <v>16.106000000000002</v>
      </c>
      <c r="J37" s="22">
        <v>18.9573</v>
      </c>
      <c r="K37" s="22">
        <v>27.176399999999994</v>
      </c>
      <c r="L37" s="22">
        <v>26.804200000000002</v>
      </c>
      <c r="M37" s="22">
        <v>17.5152</v>
      </c>
      <c r="N37" s="22">
        <v>32.822800000000001</v>
      </c>
      <c r="O37" s="22">
        <v>37.602700000000006</v>
      </c>
      <c r="P37" s="22">
        <v>36.208300000000001</v>
      </c>
      <c r="Q37" s="22">
        <v>35.334899999999998</v>
      </c>
      <c r="R37" s="22">
        <v>42.761649999999996</v>
      </c>
      <c r="S37" s="13">
        <f t="shared" si="0"/>
        <v>0.210181718357771</v>
      </c>
      <c r="T37" s="21">
        <f t="shared" si="1"/>
        <v>7.4267499999999984</v>
      </c>
    </row>
    <row r="38" spans="2:20" x14ac:dyDescent="0.3">
      <c r="B38" s="14" t="s">
        <v>47</v>
      </c>
      <c r="C38" s="22">
        <v>0.93279999999999941</v>
      </c>
      <c r="D38" s="22">
        <v>0.79429999999999978</v>
      </c>
      <c r="E38" s="22">
        <v>2.2804000000000002</v>
      </c>
      <c r="F38" s="22">
        <v>3.3747999999999996</v>
      </c>
      <c r="G38" s="22">
        <v>3.3162000000000007</v>
      </c>
      <c r="H38" s="22">
        <v>2.2357000000000005</v>
      </c>
      <c r="I38" s="22">
        <v>1.5632999999999999</v>
      </c>
      <c r="J38" s="22">
        <v>1.1143999999999998</v>
      </c>
      <c r="K38" s="22">
        <v>1.2936999999999999</v>
      </c>
      <c r="L38" s="22">
        <v>1.0842000000000001</v>
      </c>
      <c r="M38" s="22">
        <v>0.96819999999999995</v>
      </c>
      <c r="N38" s="22">
        <v>1.3681000000000001</v>
      </c>
      <c r="O38" s="22">
        <v>2.3524000000000003</v>
      </c>
      <c r="P38" s="22">
        <v>2.6988999999999996</v>
      </c>
      <c r="Q38" s="22">
        <v>0.97870000000000013</v>
      </c>
      <c r="R38" s="22">
        <v>2.4066640000000001</v>
      </c>
      <c r="S38" s="13">
        <f t="shared" si="0"/>
        <v>1.4590415857770509</v>
      </c>
      <c r="T38" s="21">
        <f t="shared" si="1"/>
        <v>1.427964</v>
      </c>
    </row>
    <row r="39" spans="2:20" x14ac:dyDescent="0.3">
      <c r="B39" s="12" t="s">
        <v>48</v>
      </c>
      <c r="C39" s="20">
        <v>45.962900000000005</v>
      </c>
      <c r="D39" s="20">
        <v>82.748100000000008</v>
      </c>
      <c r="E39" s="20">
        <v>93.087199999999996</v>
      </c>
      <c r="F39" s="20">
        <v>83.269800000000004</v>
      </c>
      <c r="G39" s="20">
        <v>121.37690000000001</v>
      </c>
      <c r="H39" s="20">
        <v>132.4581</v>
      </c>
      <c r="I39" s="20">
        <v>146.97150000000002</v>
      </c>
      <c r="J39" s="20">
        <v>160.77290000000002</v>
      </c>
      <c r="K39" s="20">
        <v>191.86660000000003</v>
      </c>
      <c r="L39" s="20">
        <v>213.9239</v>
      </c>
      <c r="M39" s="20">
        <v>246.82650000000001</v>
      </c>
      <c r="N39" s="20">
        <v>257.16899999999998</v>
      </c>
      <c r="O39" s="20">
        <v>332.2835</v>
      </c>
      <c r="P39" s="20">
        <v>287.42349999999999</v>
      </c>
      <c r="Q39" s="20">
        <v>315.57729999999998</v>
      </c>
      <c r="R39" s="20">
        <v>351.42453699999999</v>
      </c>
      <c r="S39" s="13">
        <f t="shared" si="0"/>
        <v>0.11359257145555146</v>
      </c>
      <c r="T39" s="21">
        <f t="shared" si="1"/>
        <v>35.847237000000007</v>
      </c>
    </row>
    <row r="40" spans="2:20" x14ac:dyDescent="0.3">
      <c r="B40" s="14" t="s">
        <v>49</v>
      </c>
      <c r="C40" s="22">
        <v>2.8200000000000003E-2</v>
      </c>
      <c r="D40" s="22">
        <v>0.18159999999999998</v>
      </c>
      <c r="E40" s="22">
        <v>0.1742999999999999</v>
      </c>
      <c r="F40" s="22">
        <v>7.5400000000000356E-2</v>
      </c>
      <c r="G40" s="22">
        <v>7.7500000000000124E-2</v>
      </c>
      <c r="H40" s="22">
        <v>9.9000000000000199E-2</v>
      </c>
      <c r="I40" s="22">
        <v>7.8999999999999959E-2</v>
      </c>
      <c r="J40" s="22">
        <v>8.6200000000000276E-2</v>
      </c>
      <c r="K40" s="22">
        <v>0.1025999999999998</v>
      </c>
      <c r="L40" s="22">
        <v>8.7600000000000122E-2</v>
      </c>
      <c r="M40" s="22">
        <v>6.3000000000000167E-2</v>
      </c>
      <c r="N40" s="22">
        <v>7.7499999999999999E-2</v>
      </c>
      <c r="O40" s="22">
        <v>7.4999999999999997E-2</v>
      </c>
      <c r="P40" s="22">
        <v>1.2E-2</v>
      </c>
      <c r="Q40" s="22">
        <v>0.08</v>
      </c>
      <c r="R40" s="22">
        <v>5.4299999999999994E-2</v>
      </c>
      <c r="S40" s="13">
        <f t="shared" si="0"/>
        <v>-0.32125000000000004</v>
      </c>
      <c r="T40" s="21">
        <f t="shared" si="1"/>
        <v>-2.5700000000000008E-2</v>
      </c>
    </row>
    <row r="41" spans="2:20" x14ac:dyDescent="0.3">
      <c r="B41" s="14" t="s">
        <v>50</v>
      </c>
      <c r="C41" s="22">
        <v>3.8200000000000012E-2</v>
      </c>
      <c r="D41" s="22">
        <v>0.10370000000000001</v>
      </c>
      <c r="E41" s="22">
        <v>0.11320000000000008</v>
      </c>
      <c r="F41" s="22">
        <v>0.13560000000000005</v>
      </c>
      <c r="G41" s="22">
        <v>0.15399999999999991</v>
      </c>
      <c r="H41" s="22">
        <v>8.3000000000000018E-2</v>
      </c>
      <c r="I41" s="22">
        <v>2.1200000000000024E-2</v>
      </c>
      <c r="J41" s="22">
        <v>1.9699999999999995E-2</v>
      </c>
      <c r="K41" s="22">
        <v>2.300000000000002E-2</v>
      </c>
      <c r="L41" s="22">
        <v>0.17430000000000001</v>
      </c>
      <c r="M41" s="22">
        <v>0.65100000000000002</v>
      </c>
      <c r="N41" s="22">
        <v>0.3992</v>
      </c>
      <c r="O41" s="22">
        <v>1.1425000000000001</v>
      </c>
      <c r="P41" s="22">
        <v>0.90999999999999992</v>
      </c>
      <c r="Q41" s="22">
        <v>0.60699999999999998</v>
      </c>
      <c r="R41" s="22">
        <v>0.4</v>
      </c>
      <c r="S41" s="13">
        <f t="shared" si="0"/>
        <v>-0.34102141680395381</v>
      </c>
      <c r="T41" s="21">
        <f t="shared" si="1"/>
        <v>-0.20699999999999996</v>
      </c>
    </row>
    <row r="42" spans="2:20" x14ac:dyDescent="0.3">
      <c r="B42" s="14" t="s">
        <v>51</v>
      </c>
      <c r="C42" s="22" t="s">
        <v>2</v>
      </c>
      <c r="D42" s="22" t="s">
        <v>2</v>
      </c>
      <c r="E42" s="22" t="s">
        <v>2</v>
      </c>
      <c r="F42" s="22" t="s">
        <v>2</v>
      </c>
      <c r="G42" s="22" t="s">
        <v>2</v>
      </c>
      <c r="H42" s="22" t="s">
        <v>2</v>
      </c>
      <c r="I42" s="22" t="s">
        <v>2</v>
      </c>
      <c r="J42" s="22">
        <v>5.0629999999999988</v>
      </c>
      <c r="K42" s="22">
        <v>15.304600000000001</v>
      </c>
      <c r="L42" s="22">
        <v>14.549799999999998</v>
      </c>
      <c r="M42" s="22">
        <v>15.961999999999998</v>
      </c>
      <c r="N42" s="22">
        <v>19.4358</v>
      </c>
      <c r="O42" s="22">
        <v>28.3964</v>
      </c>
      <c r="P42" s="22">
        <v>19.6907</v>
      </c>
      <c r="Q42" s="22">
        <v>22.419900000000002</v>
      </c>
      <c r="R42" s="22">
        <v>39.661731000000003</v>
      </c>
      <c r="S42" s="13">
        <f t="shared" si="0"/>
        <v>0.76904138733892657</v>
      </c>
      <c r="T42" s="21">
        <f t="shared" si="1"/>
        <v>17.241831000000001</v>
      </c>
    </row>
    <row r="43" spans="2:20" x14ac:dyDescent="0.3">
      <c r="B43" s="14" t="s">
        <v>52</v>
      </c>
      <c r="C43" s="22">
        <v>5.5075999999999965</v>
      </c>
      <c r="D43" s="22">
        <v>9.4509000000000007</v>
      </c>
      <c r="E43" s="22">
        <v>9.8819000000000017</v>
      </c>
      <c r="F43" s="22">
        <v>11.087900000000005</v>
      </c>
      <c r="G43" s="22">
        <v>15.889499999999998</v>
      </c>
      <c r="H43" s="22">
        <v>15.285499999999995</v>
      </c>
      <c r="I43" s="22">
        <v>9.1322000000000045</v>
      </c>
      <c r="J43" s="22">
        <v>15.552799999999994</v>
      </c>
      <c r="K43" s="22">
        <v>11.301300000000001</v>
      </c>
      <c r="L43" s="22">
        <v>20.203099999999999</v>
      </c>
      <c r="M43" s="22">
        <v>30.066800000000001</v>
      </c>
      <c r="N43" s="22">
        <v>26.732999999999997</v>
      </c>
      <c r="O43" s="22">
        <v>30.499900000000004</v>
      </c>
      <c r="P43" s="22">
        <v>25.5242</v>
      </c>
      <c r="Q43" s="22">
        <v>27.582699999999999</v>
      </c>
      <c r="R43" s="22">
        <v>35.271810000000002</v>
      </c>
      <c r="S43" s="13">
        <f t="shared" si="0"/>
        <v>0.27876567558650911</v>
      </c>
      <c r="T43" s="21">
        <f t="shared" si="1"/>
        <v>7.689110000000003</v>
      </c>
    </row>
    <row r="44" spans="2:20" x14ac:dyDescent="0.3">
      <c r="B44" s="14" t="s">
        <v>53</v>
      </c>
      <c r="C44" s="22">
        <v>1.3713999999999995</v>
      </c>
      <c r="D44" s="22">
        <v>3.2187000000000001</v>
      </c>
      <c r="E44" s="22">
        <v>2.9853000000000005</v>
      </c>
      <c r="F44" s="22">
        <v>2.4724000000000004</v>
      </c>
      <c r="G44" s="22">
        <v>8.7323000000000004</v>
      </c>
      <c r="H44" s="22">
        <v>7.2882000000000016</v>
      </c>
      <c r="I44" s="22">
        <v>13.177500000000002</v>
      </c>
      <c r="J44" s="22">
        <v>9.8618999999999986</v>
      </c>
      <c r="K44" s="22">
        <v>9.2652000000000001</v>
      </c>
      <c r="L44" s="22">
        <v>9.1711999999999989</v>
      </c>
      <c r="M44" s="22">
        <v>9.5024999999999995</v>
      </c>
      <c r="N44" s="22">
        <v>12.508600000000001</v>
      </c>
      <c r="O44" s="22">
        <v>14.289400000000001</v>
      </c>
      <c r="P44" s="22">
        <v>7.9406999999999996</v>
      </c>
      <c r="Q44" s="22">
        <v>7.3647000000000009</v>
      </c>
      <c r="R44" s="22">
        <v>17.270946000000002</v>
      </c>
      <c r="S44" s="13">
        <f t="shared" si="0"/>
        <v>1.3450983746792131</v>
      </c>
      <c r="T44" s="21">
        <f t="shared" si="1"/>
        <v>9.9062460000000012</v>
      </c>
    </row>
    <row r="45" spans="2:20" x14ac:dyDescent="0.3">
      <c r="B45" s="14" t="s">
        <v>54</v>
      </c>
      <c r="C45" s="22">
        <v>28.406400000000001</v>
      </c>
      <c r="D45" s="22">
        <v>53.793499999999995</v>
      </c>
      <c r="E45" s="22">
        <v>67.834900000000005</v>
      </c>
      <c r="F45" s="22">
        <v>57.160499999999992</v>
      </c>
      <c r="G45" s="22">
        <v>81.18310000000001</v>
      </c>
      <c r="H45" s="22">
        <v>94.851900000000001</v>
      </c>
      <c r="I45" s="22">
        <v>107.75839999999999</v>
      </c>
      <c r="J45" s="22">
        <v>112.31960000000001</v>
      </c>
      <c r="K45" s="22">
        <v>135.32499999999999</v>
      </c>
      <c r="L45" s="22">
        <v>154.73009999999999</v>
      </c>
      <c r="M45" s="22">
        <v>175.84850000000003</v>
      </c>
      <c r="N45" s="22">
        <v>187.4444</v>
      </c>
      <c r="O45" s="22">
        <v>243.47359999999998</v>
      </c>
      <c r="P45" s="22">
        <v>220.97640000000001</v>
      </c>
      <c r="Q45" s="22">
        <v>240.80900000000003</v>
      </c>
      <c r="R45" s="22">
        <v>242.76394999999997</v>
      </c>
      <c r="S45" s="13">
        <f t="shared" si="0"/>
        <v>8.1182596995956757E-3</v>
      </c>
      <c r="T45" s="21">
        <f t="shared" si="1"/>
        <v>1.9549499999999398</v>
      </c>
    </row>
    <row r="46" spans="2:20" x14ac:dyDescent="0.3">
      <c r="B46" s="14" t="s">
        <v>55</v>
      </c>
      <c r="C46" s="22">
        <v>10.6111</v>
      </c>
      <c r="D46" s="22">
        <v>15.999699999999999</v>
      </c>
      <c r="E46" s="22">
        <v>12.097599999999998</v>
      </c>
      <c r="F46" s="22">
        <v>12.337900000000001</v>
      </c>
      <c r="G46" s="22">
        <v>15.340399999999995</v>
      </c>
      <c r="H46" s="22">
        <v>14.8505</v>
      </c>
      <c r="I46" s="22">
        <v>16.803199999999997</v>
      </c>
      <c r="J46" s="22">
        <v>17.869700000000002</v>
      </c>
      <c r="K46" s="22">
        <v>20.544799999999999</v>
      </c>
      <c r="L46" s="22">
        <v>15.007899999999998</v>
      </c>
      <c r="M46" s="22">
        <v>14.732700000000003</v>
      </c>
      <c r="N46" s="22">
        <v>10.5596</v>
      </c>
      <c r="O46" s="22">
        <v>14.395900000000001</v>
      </c>
      <c r="P46" s="22">
        <v>12.3697</v>
      </c>
      <c r="Q46" s="22">
        <v>16.714099999999998</v>
      </c>
      <c r="R46" s="22">
        <v>16.001799999999999</v>
      </c>
      <c r="S46" s="13">
        <f t="shared" si="0"/>
        <v>-4.2616712835270798E-2</v>
      </c>
      <c r="T46" s="21">
        <f t="shared" si="1"/>
        <v>-0.71229999999999905</v>
      </c>
    </row>
    <row r="47" spans="2:20" x14ac:dyDescent="0.3">
      <c r="B47" s="14" t="s">
        <v>128</v>
      </c>
      <c r="C47" s="22" t="s">
        <v>2</v>
      </c>
      <c r="D47" s="22" t="s">
        <v>2</v>
      </c>
      <c r="E47" s="22" t="s">
        <v>2</v>
      </c>
      <c r="F47" s="22" t="s">
        <v>2</v>
      </c>
      <c r="G47" s="22" t="s">
        <v>2</v>
      </c>
      <c r="H47" s="22" t="s">
        <v>2</v>
      </c>
      <c r="I47" s="22" t="s">
        <v>2</v>
      </c>
      <c r="J47" s="22" t="s">
        <v>2</v>
      </c>
      <c r="K47" s="22" t="s">
        <v>2</v>
      </c>
      <c r="L47" s="22" t="s">
        <v>2</v>
      </c>
      <c r="M47" s="22" t="s">
        <v>2</v>
      </c>
      <c r="N47" s="22">
        <v>1.0999999999999999E-2</v>
      </c>
      <c r="O47" s="22">
        <v>1.09E-2</v>
      </c>
      <c r="P47" s="22" t="s">
        <v>2</v>
      </c>
      <c r="Q47" s="22" t="s">
        <v>2</v>
      </c>
      <c r="R47" s="22" t="s">
        <v>2</v>
      </c>
      <c r="S47" s="13" t="s">
        <v>2</v>
      </c>
      <c r="T47" s="21" t="s">
        <v>2</v>
      </c>
    </row>
    <row r="48" spans="2:20" x14ac:dyDescent="0.3">
      <c r="B48" s="12" t="s">
        <v>56</v>
      </c>
      <c r="C48" s="20">
        <v>6.3215000000000003</v>
      </c>
      <c r="D48" s="20">
        <v>5.4908000000000072</v>
      </c>
      <c r="E48" s="20">
        <v>5.29849999999999</v>
      </c>
      <c r="F48" s="20">
        <v>6.2276000000000025</v>
      </c>
      <c r="G48" s="20">
        <v>9.2754000000000048</v>
      </c>
      <c r="H48" s="20">
        <v>19.619900000000001</v>
      </c>
      <c r="I48" s="20">
        <v>23.068700000000007</v>
      </c>
      <c r="J48" s="20">
        <v>27.459600000000009</v>
      </c>
      <c r="K48" s="20">
        <v>26.972699999999989</v>
      </c>
      <c r="L48" s="20">
        <v>73.787499999999994</v>
      </c>
      <c r="M48" s="20">
        <v>54.613100000000003</v>
      </c>
      <c r="N48" s="20">
        <v>43.368700000000004</v>
      </c>
      <c r="O48" s="20">
        <v>53.962900000000005</v>
      </c>
      <c r="P48" s="20">
        <v>21.7971</v>
      </c>
      <c r="Q48" s="20">
        <v>16.998799999999999</v>
      </c>
      <c r="R48" s="20">
        <v>16.854564</v>
      </c>
      <c r="S48" s="13">
        <f t="shared" si="0"/>
        <v>-8.4850695343200444E-3</v>
      </c>
      <c r="T48" s="21">
        <f t="shared" si="1"/>
        <v>-0.14423599999999936</v>
      </c>
    </row>
    <row r="49" spans="2:20" x14ac:dyDescent="0.3">
      <c r="B49" s="14" t="s">
        <v>57</v>
      </c>
      <c r="C49" s="22">
        <v>0.49189999999999401</v>
      </c>
      <c r="D49" s="22">
        <v>0.17790000000000106</v>
      </c>
      <c r="E49" s="22">
        <v>0.15209999999999013</v>
      </c>
      <c r="F49" s="22">
        <v>0.31640000000000157</v>
      </c>
      <c r="G49" s="22">
        <v>0.33169999999999078</v>
      </c>
      <c r="H49" s="22">
        <v>0.13430000000000319</v>
      </c>
      <c r="I49" s="22">
        <v>0.34479999999999933</v>
      </c>
      <c r="J49" s="22">
        <v>1.1178000000000026</v>
      </c>
      <c r="K49" s="22">
        <v>0.43149999999999977</v>
      </c>
      <c r="L49" s="22">
        <v>6.5874000000000024</v>
      </c>
      <c r="M49" s="22">
        <v>1.0572000000000017</v>
      </c>
      <c r="N49" s="22">
        <v>1.4297</v>
      </c>
      <c r="O49" s="22">
        <v>1.3728</v>
      </c>
      <c r="P49" s="22">
        <v>1.6738</v>
      </c>
      <c r="Q49" s="22">
        <v>1.9019999999999999</v>
      </c>
      <c r="R49" s="22">
        <v>2.7268999999999997</v>
      </c>
      <c r="S49" s="13">
        <f t="shared" si="0"/>
        <v>0.43370136698212391</v>
      </c>
      <c r="T49" s="21">
        <f t="shared" si="1"/>
        <v>0.82489999999999974</v>
      </c>
    </row>
    <row r="50" spans="2:20" x14ac:dyDescent="0.3">
      <c r="B50" s="14" t="s">
        <v>58</v>
      </c>
      <c r="C50" s="22" t="s">
        <v>2</v>
      </c>
      <c r="D50" s="22">
        <v>3.500000000000017E-3</v>
      </c>
      <c r="E50" s="22">
        <v>2.4000000000000132E-3</v>
      </c>
      <c r="F50" s="22">
        <v>2.3999999999999994E-3</v>
      </c>
      <c r="G50" s="22">
        <v>4.8999999999999988E-2</v>
      </c>
      <c r="H50" s="22">
        <v>3.8300000000000028E-2</v>
      </c>
      <c r="I50" s="22">
        <v>4.7999999999999987E-3</v>
      </c>
      <c r="J50" s="22">
        <v>1.3000000000000012E-2</v>
      </c>
      <c r="K50" s="22">
        <v>2.0800000000000041E-2</v>
      </c>
      <c r="L50" s="22">
        <v>7.8099999999999947E-2</v>
      </c>
      <c r="M50" s="22">
        <v>2.0000000000000018E-3</v>
      </c>
      <c r="N50" s="22">
        <v>1.2E-2</v>
      </c>
      <c r="O50" s="22" t="s">
        <v>2</v>
      </c>
      <c r="P50" s="22" t="s">
        <v>2</v>
      </c>
      <c r="Q50" s="22">
        <v>8.3000000000000001E-3</v>
      </c>
      <c r="R50" s="22">
        <v>0.10974999999999999</v>
      </c>
      <c r="S50" s="13">
        <f t="shared" si="0"/>
        <v>12.222891566265059</v>
      </c>
      <c r="T50" s="21">
        <f t="shared" si="1"/>
        <v>0.10144999999999998</v>
      </c>
    </row>
    <row r="51" spans="2:20" x14ac:dyDescent="0.3">
      <c r="B51" s="14" t="s">
        <v>59</v>
      </c>
      <c r="C51" s="22">
        <v>2.887900000000001</v>
      </c>
      <c r="D51" s="22">
        <v>2.3394000000000013</v>
      </c>
      <c r="E51" s="22">
        <v>2.2069999999999999</v>
      </c>
      <c r="F51" s="22">
        <v>1.8972999999999995</v>
      </c>
      <c r="G51" s="22">
        <v>2.9440999999999997</v>
      </c>
      <c r="H51" s="22">
        <v>2.0772000000000004</v>
      </c>
      <c r="I51" s="22">
        <v>1.4838000000000005</v>
      </c>
      <c r="J51" s="22">
        <v>8.3326999999999991</v>
      </c>
      <c r="K51" s="22">
        <v>12.814399999999999</v>
      </c>
      <c r="L51" s="22">
        <v>50.027000000000001</v>
      </c>
      <c r="M51" s="22">
        <v>31.834700000000002</v>
      </c>
      <c r="N51" s="22">
        <v>26.328200000000002</v>
      </c>
      <c r="O51" s="22">
        <v>35.338000000000001</v>
      </c>
      <c r="P51" s="22">
        <v>2.0606</v>
      </c>
      <c r="Q51" s="22">
        <v>0.23730000000000012</v>
      </c>
      <c r="R51" s="22">
        <v>0.60839999999999994</v>
      </c>
      <c r="S51" s="13">
        <f t="shared" si="0"/>
        <v>1.5638432364096064</v>
      </c>
      <c r="T51" s="21">
        <f t="shared" si="1"/>
        <v>0.37109999999999982</v>
      </c>
    </row>
    <row r="52" spans="2:20" x14ac:dyDescent="0.3">
      <c r="B52" s="14" t="s">
        <v>60</v>
      </c>
      <c r="C52" s="22">
        <v>3.2600000000000406E-2</v>
      </c>
      <c r="D52" s="22">
        <v>7.5299999999999923E-2</v>
      </c>
      <c r="E52" s="22">
        <v>8.0000000000000071E-2</v>
      </c>
      <c r="F52" s="22">
        <v>1.8099999999999561E-2</v>
      </c>
      <c r="G52" s="22">
        <v>1.2157000000000004</v>
      </c>
      <c r="H52" s="22">
        <v>1.1044000000000005</v>
      </c>
      <c r="I52" s="22">
        <v>1.6335999999999999</v>
      </c>
      <c r="J52" s="22">
        <v>1.718</v>
      </c>
      <c r="K52" s="22">
        <v>1.8616000000000001</v>
      </c>
      <c r="L52" s="22">
        <v>3.5161000000000002</v>
      </c>
      <c r="M52" s="22">
        <v>2.3517999999999999</v>
      </c>
      <c r="N52" s="22">
        <v>1.8199999999999998</v>
      </c>
      <c r="O52" s="22">
        <v>1.0004999999999999</v>
      </c>
      <c r="P52" s="22">
        <v>0.85600000000000009</v>
      </c>
      <c r="Q52" s="22">
        <v>0.5655</v>
      </c>
      <c r="R52" s="22">
        <v>1.0503999999999998</v>
      </c>
      <c r="S52" s="13">
        <f t="shared" si="0"/>
        <v>0.85747126436781573</v>
      </c>
      <c r="T52" s="21">
        <f t="shared" si="1"/>
        <v>0.48489999999999978</v>
      </c>
    </row>
    <row r="53" spans="2:20" x14ac:dyDescent="0.3">
      <c r="B53" s="14" t="s">
        <v>61</v>
      </c>
      <c r="C53" s="22">
        <v>5.9999999999999831E-2</v>
      </c>
      <c r="D53" s="22">
        <v>0.13139999999999996</v>
      </c>
      <c r="E53" s="22">
        <v>9.4899999999999984E-2</v>
      </c>
      <c r="F53" s="22">
        <v>0.12379999999999991</v>
      </c>
      <c r="G53" s="22">
        <v>0.19099999999999984</v>
      </c>
      <c r="H53" s="22">
        <v>4.1099999999999914E-2</v>
      </c>
      <c r="I53" s="22">
        <v>4.6300000000000008E-2</v>
      </c>
      <c r="J53" s="22">
        <v>0.2220000000000002</v>
      </c>
      <c r="K53" s="22">
        <v>0.70300000000000007</v>
      </c>
      <c r="L53" s="22">
        <v>7.7500000000000013E-2</v>
      </c>
      <c r="M53" s="22">
        <v>0.28040000000000009</v>
      </c>
      <c r="N53" s="22">
        <v>0.36320000000000002</v>
      </c>
      <c r="O53" s="22">
        <v>0.36499999999999994</v>
      </c>
      <c r="P53" s="22">
        <v>0.94159999999999999</v>
      </c>
      <c r="Q53" s="22">
        <v>0.33359999999999984</v>
      </c>
      <c r="R53" s="22">
        <v>0.64190000000000003</v>
      </c>
      <c r="S53" s="13">
        <f t="shared" si="0"/>
        <v>0.92416067146283076</v>
      </c>
      <c r="T53" s="21">
        <f t="shared" si="1"/>
        <v>0.30830000000000019</v>
      </c>
    </row>
    <row r="54" spans="2:20" x14ac:dyDescent="0.3">
      <c r="B54" s="14" t="s">
        <v>62</v>
      </c>
      <c r="C54" s="22">
        <v>1.5500000000000069E-2</v>
      </c>
      <c r="D54" s="22">
        <v>1.760000000000006E-2</v>
      </c>
      <c r="E54" s="22">
        <v>0.10559999999999992</v>
      </c>
      <c r="F54" s="22">
        <v>1.0999999999999899E-2</v>
      </c>
      <c r="G54" s="22">
        <v>1.440000000000019E-2</v>
      </c>
      <c r="H54" s="22">
        <v>0.12319999999999998</v>
      </c>
      <c r="I54" s="22">
        <v>0.53679999999999994</v>
      </c>
      <c r="J54" s="22">
        <v>0.38800000000000012</v>
      </c>
      <c r="K54" s="22">
        <v>4.2300000000000004E-2</v>
      </c>
      <c r="L54" s="22">
        <v>0.33499999999999996</v>
      </c>
      <c r="M54" s="22">
        <v>1.6061999999999999</v>
      </c>
      <c r="N54" s="22" t="s">
        <v>2</v>
      </c>
      <c r="O54" s="22">
        <v>0.01</v>
      </c>
      <c r="P54" s="22">
        <v>0.41509999999999997</v>
      </c>
      <c r="Q54" s="22" t="s">
        <v>2</v>
      </c>
      <c r="R54" s="22">
        <v>0.42499999999999999</v>
      </c>
      <c r="S54" s="13" t="s">
        <v>2</v>
      </c>
      <c r="T54" s="21" t="s">
        <v>2</v>
      </c>
    </row>
    <row r="55" spans="2:20" x14ac:dyDescent="0.3">
      <c r="B55" s="14" t="s">
        <v>63</v>
      </c>
      <c r="C55" s="22">
        <v>2.8336000000000006</v>
      </c>
      <c r="D55" s="22">
        <v>2.7456999999999994</v>
      </c>
      <c r="E55" s="22">
        <v>2.6565000000000003</v>
      </c>
      <c r="F55" s="22">
        <v>3.8586999999999989</v>
      </c>
      <c r="G55" s="22">
        <v>4.5295000000000005</v>
      </c>
      <c r="H55" s="22">
        <v>16.101300000000002</v>
      </c>
      <c r="I55" s="22">
        <v>19.018600000000003</v>
      </c>
      <c r="J55" s="22">
        <v>15.668100000000001</v>
      </c>
      <c r="K55" s="22">
        <v>11.0991</v>
      </c>
      <c r="L55" s="22">
        <v>13.166500000000003</v>
      </c>
      <c r="M55" s="22">
        <v>17.480799999999995</v>
      </c>
      <c r="N55" s="22">
        <v>13.415600000000001</v>
      </c>
      <c r="O55" s="22">
        <v>15.876600000000002</v>
      </c>
      <c r="P55" s="22">
        <v>15.85</v>
      </c>
      <c r="Q55" s="22">
        <v>13.952199999999999</v>
      </c>
      <c r="R55" s="22">
        <v>11.292214000000001</v>
      </c>
      <c r="S55" s="13">
        <f t="shared" si="0"/>
        <v>-0.19064993334384528</v>
      </c>
      <c r="T55" s="21">
        <f t="shared" si="1"/>
        <v>-2.6599859999999982</v>
      </c>
    </row>
    <row r="56" spans="2:20" x14ac:dyDescent="0.3">
      <c r="B56" s="12" t="s">
        <v>64</v>
      </c>
      <c r="C56" s="20">
        <v>47.146199999999965</v>
      </c>
      <c r="D56" s="20">
        <v>63.1096</v>
      </c>
      <c r="E56" s="20">
        <v>55.285300000000007</v>
      </c>
      <c r="F56" s="20">
        <v>34.86099999999999</v>
      </c>
      <c r="G56" s="20">
        <v>89.992800000000045</v>
      </c>
      <c r="H56" s="20">
        <v>69.514399999999995</v>
      </c>
      <c r="I56" s="20">
        <v>70.980099999999993</v>
      </c>
      <c r="J56" s="20">
        <v>75.657000000000011</v>
      </c>
      <c r="K56" s="20">
        <v>92.910299999999978</v>
      </c>
      <c r="L56" s="20">
        <v>129.26999999999998</v>
      </c>
      <c r="M56" s="20">
        <v>145.32299999999998</v>
      </c>
      <c r="N56" s="20">
        <v>111.9306</v>
      </c>
      <c r="O56" s="20">
        <v>131.3708</v>
      </c>
      <c r="P56" s="20">
        <v>113.20529999999999</v>
      </c>
      <c r="Q56" s="20">
        <v>100.49629999999999</v>
      </c>
      <c r="R56" s="20">
        <v>102.897398</v>
      </c>
      <c r="S56" s="13">
        <f t="shared" si="0"/>
        <v>2.3892402008830249E-2</v>
      </c>
      <c r="T56" s="21">
        <f t="shared" si="1"/>
        <v>2.4010980000000046</v>
      </c>
    </row>
    <row r="57" spans="2:20" x14ac:dyDescent="0.3">
      <c r="B57" s="14" t="s">
        <v>65</v>
      </c>
      <c r="C57" s="22">
        <v>9.4670000000000059</v>
      </c>
      <c r="D57" s="22">
        <v>8.4759000000000029</v>
      </c>
      <c r="E57" s="22">
        <v>12.040199999999999</v>
      </c>
      <c r="F57" s="22">
        <v>1.9695999999999998</v>
      </c>
      <c r="G57" s="22">
        <v>9.4670999999999985</v>
      </c>
      <c r="H57" s="22">
        <v>4.7765000000000022</v>
      </c>
      <c r="I57" s="22">
        <v>5.4150000000000027</v>
      </c>
      <c r="J57" s="22">
        <v>5.7158999999999978</v>
      </c>
      <c r="K57" s="22">
        <v>10.751200000000001</v>
      </c>
      <c r="L57" s="22">
        <v>11.485399999999998</v>
      </c>
      <c r="M57" s="22">
        <v>12.3644</v>
      </c>
      <c r="N57" s="22">
        <v>9.0306999999999995</v>
      </c>
      <c r="O57" s="22">
        <v>8.1440000000000001</v>
      </c>
      <c r="P57" s="22">
        <v>6.2222</v>
      </c>
      <c r="Q57" s="22">
        <v>4.2064000000000004</v>
      </c>
      <c r="R57" s="22">
        <v>6.2127999999999997</v>
      </c>
      <c r="S57" s="13">
        <f t="shared" si="0"/>
        <v>0.47698744769874457</v>
      </c>
      <c r="T57" s="21">
        <f t="shared" si="1"/>
        <v>2.0063999999999993</v>
      </c>
    </row>
    <row r="58" spans="2:20" x14ac:dyDescent="0.3">
      <c r="B58" s="14" t="s">
        <v>66</v>
      </c>
      <c r="C58" s="22">
        <v>1.3356999999999992</v>
      </c>
      <c r="D58" s="22">
        <v>2.7994999999999983</v>
      </c>
      <c r="E58" s="22">
        <v>2.8143999999999991</v>
      </c>
      <c r="F58" s="22">
        <v>2.5777000000000001</v>
      </c>
      <c r="G58" s="22">
        <v>3.2735000000000003</v>
      </c>
      <c r="H58" s="22">
        <v>1.7734999999999985</v>
      </c>
      <c r="I58" s="22">
        <v>1.3801000000000023</v>
      </c>
      <c r="J58" s="22">
        <v>0.68050000000000033</v>
      </c>
      <c r="K58" s="22">
        <v>0.6294000000000004</v>
      </c>
      <c r="L58" s="22">
        <v>0.43089999999999939</v>
      </c>
      <c r="M58" s="22">
        <v>0.67630000000000123</v>
      </c>
      <c r="N58" s="22">
        <v>0.50619999999999998</v>
      </c>
      <c r="O58" s="22">
        <v>0.27310000000000001</v>
      </c>
      <c r="P58" s="22">
        <v>0.29520000000000002</v>
      </c>
      <c r="Q58" s="22">
        <v>0.60330000000000006</v>
      </c>
      <c r="R58" s="22">
        <v>0.60660000000000003</v>
      </c>
      <c r="S58" s="13">
        <f t="shared" si="0"/>
        <v>5.4699154649426873E-3</v>
      </c>
      <c r="T58" s="21">
        <f t="shared" si="1"/>
        <v>3.2999999999999696E-3</v>
      </c>
    </row>
    <row r="59" spans="2:20" x14ac:dyDescent="0.3">
      <c r="B59" s="14" t="s">
        <v>67</v>
      </c>
      <c r="C59" s="22">
        <v>1.8976999999999995</v>
      </c>
      <c r="D59" s="22">
        <v>2.1354000000000006</v>
      </c>
      <c r="E59" s="22">
        <v>2.1153999999999993</v>
      </c>
      <c r="F59" s="22">
        <v>0.30259999999999998</v>
      </c>
      <c r="G59" s="22">
        <v>1.5009999999999994</v>
      </c>
      <c r="H59" s="22">
        <v>1.6107999999999993</v>
      </c>
      <c r="I59" s="22">
        <v>1.1555</v>
      </c>
      <c r="J59" s="22">
        <v>0.98760000000000048</v>
      </c>
      <c r="K59" s="22">
        <v>1.1888000000000005</v>
      </c>
      <c r="L59" s="22">
        <v>1.5393000000000008</v>
      </c>
      <c r="M59" s="22">
        <v>1.3103999999999996</v>
      </c>
      <c r="N59" s="22">
        <v>0.78180000000000005</v>
      </c>
      <c r="O59" s="22">
        <v>1.204</v>
      </c>
      <c r="P59" s="22">
        <v>0.80830000000000002</v>
      </c>
      <c r="Q59" s="22">
        <v>0.76539999999999997</v>
      </c>
      <c r="R59" s="22">
        <v>0.65841300000000003</v>
      </c>
      <c r="S59" s="13">
        <f t="shared" si="0"/>
        <v>-0.13977920041808201</v>
      </c>
      <c r="T59" s="21">
        <f t="shared" si="1"/>
        <v>-0.10698699999999994</v>
      </c>
    </row>
    <row r="60" spans="2:20" x14ac:dyDescent="0.3">
      <c r="B60" s="14" t="s">
        <v>68</v>
      </c>
      <c r="C60" s="22">
        <v>3.879999999999999</v>
      </c>
      <c r="D60" s="22">
        <v>6.8649000000000022</v>
      </c>
      <c r="E60" s="22">
        <v>4.8185999999999964</v>
      </c>
      <c r="F60" s="22">
        <v>2.0823999999999998</v>
      </c>
      <c r="G60" s="22">
        <v>8.1250999999999962</v>
      </c>
      <c r="H60" s="22">
        <v>6.0838000000000001</v>
      </c>
      <c r="I60" s="22">
        <v>5.7082000000000015</v>
      </c>
      <c r="J60" s="22">
        <v>9.7652999999999963</v>
      </c>
      <c r="K60" s="22">
        <v>14.849300000000003</v>
      </c>
      <c r="L60" s="22">
        <v>16.509100000000004</v>
      </c>
      <c r="M60" s="22">
        <v>17.4788</v>
      </c>
      <c r="N60" s="22">
        <v>13.248799999999999</v>
      </c>
      <c r="O60" s="22">
        <v>16.664899999999999</v>
      </c>
      <c r="P60" s="22">
        <v>9.8974000000000011</v>
      </c>
      <c r="Q60" s="22">
        <v>7.9168000000000003</v>
      </c>
      <c r="R60" s="22">
        <v>12.603916</v>
      </c>
      <c r="S60" s="13">
        <f t="shared" si="0"/>
        <v>0.59204678658043641</v>
      </c>
      <c r="T60" s="21">
        <f t="shared" si="1"/>
        <v>4.6871159999999996</v>
      </c>
    </row>
    <row r="61" spans="2:20" x14ac:dyDescent="0.3">
      <c r="B61" s="14" t="s">
        <v>69</v>
      </c>
      <c r="C61" s="22">
        <v>3.4320999999999984</v>
      </c>
      <c r="D61" s="22">
        <v>3.7773000000000003</v>
      </c>
      <c r="E61" s="22">
        <v>2.1609000000000016</v>
      </c>
      <c r="F61" s="22">
        <v>0.98179999999999801</v>
      </c>
      <c r="G61" s="22">
        <v>5.6722999999999981</v>
      </c>
      <c r="H61" s="22">
        <v>3.0663999999999998</v>
      </c>
      <c r="I61" s="22">
        <v>2.0032999999999994</v>
      </c>
      <c r="J61" s="22">
        <v>2.4939</v>
      </c>
      <c r="K61" s="22">
        <v>3.7418000000000013</v>
      </c>
      <c r="L61" s="22">
        <v>2.8484000000000016</v>
      </c>
      <c r="M61" s="22">
        <v>5.2488999999999972</v>
      </c>
      <c r="N61" s="22">
        <v>1.6483999999999999</v>
      </c>
      <c r="O61" s="22">
        <v>2.1103999999999998</v>
      </c>
      <c r="P61" s="22">
        <v>1.4613</v>
      </c>
      <c r="Q61" s="22">
        <v>0.97889999999999999</v>
      </c>
      <c r="R61" s="22">
        <v>1.36974</v>
      </c>
      <c r="S61" s="13">
        <f t="shared" si="0"/>
        <v>0.39926448053938079</v>
      </c>
      <c r="T61" s="21">
        <f t="shared" si="1"/>
        <v>0.39083999999999997</v>
      </c>
    </row>
    <row r="62" spans="2:20" x14ac:dyDescent="0.3">
      <c r="B62" s="14" t="s">
        <v>70</v>
      </c>
      <c r="C62" s="22">
        <v>3.3157999999999994</v>
      </c>
      <c r="D62" s="22">
        <v>4.4384000000000015</v>
      </c>
      <c r="E62" s="22">
        <v>3.8340999999999994</v>
      </c>
      <c r="F62" s="22">
        <v>1.0576000000000008</v>
      </c>
      <c r="G62" s="22">
        <v>8.0401000000000025</v>
      </c>
      <c r="H62" s="22">
        <v>4.3353999999999999</v>
      </c>
      <c r="I62" s="22">
        <v>3.2373000000000012</v>
      </c>
      <c r="J62" s="22">
        <v>3.138300000000001</v>
      </c>
      <c r="K62" s="22">
        <v>3.7945000000000029</v>
      </c>
      <c r="L62" s="22">
        <v>4.533299999999997</v>
      </c>
      <c r="M62" s="22">
        <v>4.1438999999999986</v>
      </c>
      <c r="N62" s="22">
        <v>2.5847000000000002</v>
      </c>
      <c r="O62" s="22">
        <v>3.1294999999999997</v>
      </c>
      <c r="P62" s="22">
        <v>3.4226000000000001</v>
      </c>
      <c r="Q62" s="22">
        <v>3.0569999999999999</v>
      </c>
      <c r="R62" s="22">
        <v>3.8842430000000001</v>
      </c>
      <c r="S62" s="13">
        <f t="shared" si="0"/>
        <v>0.27060614982008513</v>
      </c>
      <c r="T62" s="21">
        <f t="shared" si="1"/>
        <v>0.82724300000000017</v>
      </c>
    </row>
    <row r="63" spans="2:20" x14ac:dyDescent="0.3">
      <c r="B63" s="14" t="s">
        <v>71</v>
      </c>
      <c r="C63" s="22">
        <v>2.9194999999999993</v>
      </c>
      <c r="D63" s="22">
        <v>2.9066999999999972</v>
      </c>
      <c r="E63" s="22">
        <v>1.964100000000002</v>
      </c>
      <c r="F63" s="22">
        <v>3.4843999999999973</v>
      </c>
      <c r="G63" s="22">
        <v>9.444899999999997</v>
      </c>
      <c r="H63" s="22">
        <v>8.728900000000003</v>
      </c>
      <c r="I63" s="22">
        <v>5.0679999999999978</v>
      </c>
      <c r="J63" s="22">
        <v>5.4201999999999977</v>
      </c>
      <c r="K63" s="22">
        <v>4.4337000000000018</v>
      </c>
      <c r="L63" s="22">
        <v>3.9674000000000014</v>
      </c>
      <c r="M63" s="22">
        <v>8.0689999999999991</v>
      </c>
      <c r="N63" s="22">
        <v>5.3129000000000008</v>
      </c>
      <c r="O63" s="22">
        <v>5.7423999999999991</v>
      </c>
      <c r="P63" s="22">
        <v>5.2849000000000004</v>
      </c>
      <c r="Q63" s="22">
        <v>3.8491</v>
      </c>
      <c r="R63" s="22">
        <v>3.9038680000000001</v>
      </c>
      <c r="S63" s="13">
        <f t="shared" si="0"/>
        <v>1.4228780753942516E-2</v>
      </c>
      <c r="T63" s="21">
        <f t="shared" si="1"/>
        <v>5.476800000000015E-2</v>
      </c>
    </row>
    <row r="64" spans="2:20" x14ac:dyDescent="0.3">
      <c r="B64" s="14" t="s">
        <v>72</v>
      </c>
      <c r="C64" s="22">
        <v>3.2900999999999971</v>
      </c>
      <c r="D64" s="22">
        <v>2.5462000000000007</v>
      </c>
      <c r="E64" s="22">
        <v>2.9658999999999995</v>
      </c>
      <c r="F64" s="22">
        <v>1.7289999999999992</v>
      </c>
      <c r="G64" s="22">
        <v>3.0403000000000002</v>
      </c>
      <c r="H64" s="22">
        <v>2.1945000000000014</v>
      </c>
      <c r="I64" s="22">
        <v>1.9928999999999988</v>
      </c>
      <c r="J64" s="22">
        <v>3.2597000000000005</v>
      </c>
      <c r="K64" s="22">
        <v>2.6412000000000013</v>
      </c>
      <c r="L64" s="22">
        <v>2.2461000000000002</v>
      </c>
      <c r="M64" s="22">
        <v>2.8031999999999986</v>
      </c>
      <c r="N64" s="22">
        <v>3.2006000000000001</v>
      </c>
      <c r="O64" s="22">
        <v>1.1039000000000001</v>
      </c>
      <c r="P64" s="22">
        <v>1.0646</v>
      </c>
      <c r="Q64" s="22">
        <v>0.45150000000000007</v>
      </c>
      <c r="R64" s="22">
        <v>0.56720500000000007</v>
      </c>
      <c r="S64" s="13">
        <f t="shared" si="0"/>
        <v>0.25626799557032109</v>
      </c>
      <c r="T64" s="21">
        <f t="shared" si="1"/>
        <v>0.115705</v>
      </c>
    </row>
    <row r="65" spans="2:20" x14ac:dyDescent="0.3">
      <c r="B65" s="14" t="s">
        <v>73</v>
      </c>
      <c r="C65" s="22">
        <v>3.9384000000000015</v>
      </c>
      <c r="D65" s="22">
        <v>8.2732000000000028</v>
      </c>
      <c r="E65" s="22">
        <v>5.3735999999999962</v>
      </c>
      <c r="F65" s="22">
        <v>3.1997</v>
      </c>
      <c r="G65" s="22">
        <v>5.2287999999999997</v>
      </c>
      <c r="H65" s="22">
        <v>4.2485999999999962</v>
      </c>
      <c r="I65" s="22">
        <v>2.304199999999998</v>
      </c>
      <c r="J65" s="22">
        <v>1.8426000000000045</v>
      </c>
      <c r="K65" s="22">
        <v>1.9037000000000006</v>
      </c>
      <c r="L65" s="22">
        <v>23.991099999999996</v>
      </c>
      <c r="M65" s="22">
        <v>26.718599999999999</v>
      </c>
      <c r="N65" s="22">
        <v>12.6107</v>
      </c>
      <c r="O65" s="22">
        <v>26.998200000000004</v>
      </c>
      <c r="P65" s="22">
        <v>24.306699999999999</v>
      </c>
      <c r="Q65" s="22">
        <v>17.286499999999997</v>
      </c>
      <c r="R65" s="22">
        <v>12.12412</v>
      </c>
      <c r="S65" s="13">
        <f t="shared" si="0"/>
        <v>-0.29863650825788901</v>
      </c>
      <c r="T65" s="21">
        <f t="shared" si="1"/>
        <v>-5.1623799999999971</v>
      </c>
    </row>
    <row r="66" spans="2:20" x14ac:dyDescent="0.3">
      <c r="B66" s="14" t="s">
        <v>74</v>
      </c>
      <c r="C66" s="22">
        <v>1.4719999999999995</v>
      </c>
      <c r="D66" s="22">
        <v>3.5815000000000019</v>
      </c>
      <c r="E66" s="22">
        <v>3.3378999999999994</v>
      </c>
      <c r="F66" s="22">
        <v>1.9136999999999986</v>
      </c>
      <c r="G66" s="22">
        <v>2.8336000000000006</v>
      </c>
      <c r="H66" s="22">
        <v>2.2690000000000019</v>
      </c>
      <c r="I66" s="22">
        <v>3.5357999999999983</v>
      </c>
      <c r="J66" s="22">
        <v>4.0960999999999999</v>
      </c>
      <c r="K66" s="22">
        <v>4.4154</v>
      </c>
      <c r="L66" s="22">
        <v>3.8093999999999992</v>
      </c>
      <c r="M66" s="22">
        <v>6.5452000000000004</v>
      </c>
      <c r="N66" s="22">
        <v>6.0102000000000002</v>
      </c>
      <c r="O66" s="22">
        <v>5.0390999999999995</v>
      </c>
      <c r="P66" s="22">
        <v>3.5939999999999999</v>
      </c>
      <c r="Q66" s="22">
        <v>6.4950000000000001</v>
      </c>
      <c r="R66" s="22">
        <v>4.4156700000000004</v>
      </c>
      <c r="S66" s="13">
        <f t="shared" si="0"/>
        <v>-0.32014318706697453</v>
      </c>
      <c r="T66" s="21">
        <f t="shared" si="1"/>
        <v>-2.0793299999999997</v>
      </c>
    </row>
    <row r="67" spans="2:20" x14ac:dyDescent="0.3">
      <c r="B67" s="14" t="s">
        <v>75</v>
      </c>
      <c r="C67" s="22">
        <v>0.18939999999999912</v>
      </c>
      <c r="D67" s="22">
        <v>0.54909999999999926</v>
      </c>
      <c r="E67" s="22">
        <v>0.38159999999999883</v>
      </c>
      <c r="F67" s="22">
        <v>5.4599999999998872E-2</v>
      </c>
      <c r="G67" s="22">
        <v>1.3292000000000002</v>
      </c>
      <c r="H67" s="22">
        <v>0.84390000000000143</v>
      </c>
      <c r="I67" s="22">
        <v>1.0945999999999998</v>
      </c>
      <c r="J67" s="22">
        <v>1.6691000000000003</v>
      </c>
      <c r="K67" s="22">
        <v>2.1453000000000024</v>
      </c>
      <c r="L67" s="22">
        <v>6.6806000000000001</v>
      </c>
      <c r="M67" s="22">
        <v>5.4922000000000004</v>
      </c>
      <c r="N67" s="22">
        <v>3.7269999999999994</v>
      </c>
      <c r="O67" s="22">
        <v>3.4165000000000001</v>
      </c>
      <c r="P67" s="22">
        <v>2.3913000000000002</v>
      </c>
      <c r="Q67" s="22">
        <v>3.1024000000000003</v>
      </c>
      <c r="R67" s="22">
        <v>2.6138430000000001</v>
      </c>
      <c r="S67" s="13">
        <f t="shared" si="0"/>
        <v>-0.15747711449200619</v>
      </c>
      <c r="T67" s="21">
        <f t="shared" si="1"/>
        <v>-0.48855700000000013</v>
      </c>
    </row>
    <row r="68" spans="2:20" x14ac:dyDescent="0.3">
      <c r="B68" s="14" t="s">
        <v>76</v>
      </c>
      <c r="C68" s="22">
        <v>5.435100000000002</v>
      </c>
      <c r="D68" s="22">
        <v>7.3114999999999952</v>
      </c>
      <c r="E68" s="22">
        <v>4.1492000000000004</v>
      </c>
      <c r="F68" s="22">
        <v>6.0268000000000015</v>
      </c>
      <c r="G68" s="22">
        <v>14.093500000000002</v>
      </c>
      <c r="H68" s="22">
        <v>16.120200000000001</v>
      </c>
      <c r="I68" s="22">
        <v>20.843499999999999</v>
      </c>
      <c r="J68" s="22">
        <v>23.409999999999997</v>
      </c>
      <c r="K68" s="22">
        <v>28.555599999999995</v>
      </c>
      <c r="L68" s="22">
        <v>37.215599999999995</v>
      </c>
      <c r="M68" s="22">
        <v>39.076399999999992</v>
      </c>
      <c r="N68" s="22">
        <v>37.865699999999997</v>
      </c>
      <c r="O68" s="22">
        <v>44.599000000000004</v>
      </c>
      <c r="P68" s="22">
        <v>45.539699999999996</v>
      </c>
      <c r="Q68" s="22">
        <v>43.0548</v>
      </c>
      <c r="R68" s="22">
        <v>41.601900000000001</v>
      </c>
      <c r="S68" s="13">
        <f t="shared" si="0"/>
        <v>-3.3745366370300123E-2</v>
      </c>
      <c r="T68" s="21">
        <f t="shared" si="1"/>
        <v>-1.4528999999999996</v>
      </c>
    </row>
    <row r="69" spans="2:20" x14ac:dyDescent="0.3">
      <c r="B69" s="14" t="s">
        <v>77</v>
      </c>
      <c r="C69" s="22">
        <v>5.061399999999999</v>
      </c>
      <c r="D69" s="22">
        <v>6.6844000000000037</v>
      </c>
      <c r="E69" s="22">
        <v>7.7819000000000038</v>
      </c>
      <c r="F69" s="22">
        <v>8.1932999999999971</v>
      </c>
      <c r="G69" s="22">
        <v>12.391100000000002</v>
      </c>
      <c r="H69" s="22">
        <v>9.4275000000000002</v>
      </c>
      <c r="I69" s="22">
        <v>13.524500000000002</v>
      </c>
      <c r="J69" s="22">
        <v>8.6079000000000008</v>
      </c>
      <c r="K69" s="22">
        <v>10.273099999999999</v>
      </c>
      <c r="L69" s="22">
        <v>10.825999999999997</v>
      </c>
      <c r="M69" s="22">
        <v>12.2942</v>
      </c>
      <c r="N69" s="22">
        <v>10.519600000000001</v>
      </c>
      <c r="O69" s="22">
        <v>10.254300000000001</v>
      </c>
      <c r="P69" s="22">
        <v>6.7563999999999993</v>
      </c>
      <c r="Q69" s="22">
        <v>5.8013000000000003</v>
      </c>
      <c r="R69" s="22">
        <v>8.74268</v>
      </c>
      <c r="S69" s="13">
        <f t="shared" si="0"/>
        <v>0.50702084015651661</v>
      </c>
      <c r="T69" s="21">
        <f t="shared" si="1"/>
        <v>2.9413799999999997</v>
      </c>
    </row>
    <row r="70" spans="2:20" x14ac:dyDescent="0.3">
      <c r="B70" s="14" t="s">
        <v>78</v>
      </c>
      <c r="C70" s="22">
        <v>1.512100000000002</v>
      </c>
      <c r="D70" s="22">
        <v>2.7655000000000012</v>
      </c>
      <c r="E70" s="22">
        <v>1.5473999999999997</v>
      </c>
      <c r="F70" s="22">
        <v>1.2878999999999996</v>
      </c>
      <c r="G70" s="22">
        <v>5.5524000000000022</v>
      </c>
      <c r="H70" s="22">
        <v>4.0353000000000003</v>
      </c>
      <c r="I70" s="22">
        <v>3.7173000000000007</v>
      </c>
      <c r="J70" s="22">
        <v>4.5701000000000001</v>
      </c>
      <c r="K70" s="22">
        <v>3.5874999999999995</v>
      </c>
      <c r="L70" s="22">
        <v>3.1875999999999998</v>
      </c>
      <c r="M70" s="22">
        <v>3.1014000000000017</v>
      </c>
      <c r="N70" s="22">
        <v>4.8833000000000002</v>
      </c>
      <c r="O70" s="22">
        <v>2.6915</v>
      </c>
      <c r="P70" s="22">
        <v>2.1609000000000003</v>
      </c>
      <c r="Q70" s="22">
        <v>2.9280999999999997</v>
      </c>
      <c r="R70" s="22">
        <v>3.5924</v>
      </c>
      <c r="S70" s="13">
        <f t="shared" si="0"/>
        <v>0.22687066698541725</v>
      </c>
      <c r="T70" s="21">
        <f t="shared" si="1"/>
        <v>0.66430000000000033</v>
      </c>
    </row>
    <row r="71" spans="2:20" x14ac:dyDescent="0.3">
      <c r="B71" s="12" t="s">
        <v>79</v>
      </c>
      <c r="C71" s="20">
        <v>58.924400000000006</v>
      </c>
      <c r="D71" s="20">
        <v>61.007699999999986</v>
      </c>
      <c r="E71" s="20">
        <v>50.951300000000018</v>
      </c>
      <c r="F71" s="20">
        <v>40.415299999999988</v>
      </c>
      <c r="G71" s="20">
        <v>82.670000000000016</v>
      </c>
      <c r="H71" s="20">
        <v>42.334299999999999</v>
      </c>
      <c r="I71" s="20">
        <v>49.333500000000015</v>
      </c>
      <c r="J71" s="20">
        <v>37.691700000000012</v>
      </c>
      <c r="K71" s="20">
        <v>54.118700000000004</v>
      </c>
      <c r="L71" s="20">
        <v>46.449199999999998</v>
      </c>
      <c r="M71" s="20">
        <v>59.211000000000006</v>
      </c>
      <c r="N71" s="20">
        <v>59.808700000000002</v>
      </c>
      <c r="O71" s="20">
        <v>63.313200000000009</v>
      </c>
      <c r="P71" s="20">
        <v>50.827500000000001</v>
      </c>
      <c r="Q71" s="20">
        <v>34.622100000000003</v>
      </c>
      <c r="R71" s="20">
        <v>50.198666000000003</v>
      </c>
      <c r="S71" s="13">
        <f t="shared" si="0"/>
        <v>0.4499024033781891</v>
      </c>
      <c r="T71" s="21">
        <f t="shared" si="1"/>
        <v>15.576566</v>
      </c>
    </row>
    <row r="72" spans="2:20" x14ac:dyDescent="0.3">
      <c r="B72" s="14" t="s">
        <v>80</v>
      </c>
      <c r="C72" s="22">
        <v>7.4192</v>
      </c>
      <c r="D72" s="22">
        <v>8.0244000000000035</v>
      </c>
      <c r="E72" s="22">
        <v>5.0692000000000004</v>
      </c>
      <c r="F72" s="22">
        <v>4.2155999999999993</v>
      </c>
      <c r="G72" s="22">
        <v>10.395499999999998</v>
      </c>
      <c r="H72" s="22">
        <v>5.2701999999999991</v>
      </c>
      <c r="I72" s="22">
        <v>7.1745000000000019</v>
      </c>
      <c r="J72" s="22">
        <v>4.3766000000000016</v>
      </c>
      <c r="K72" s="22">
        <v>6.8475000000000001</v>
      </c>
      <c r="L72" s="22">
        <v>7.1656999999999993</v>
      </c>
      <c r="M72" s="22">
        <v>9.2477</v>
      </c>
      <c r="N72" s="22">
        <v>8.4649000000000001</v>
      </c>
      <c r="O72" s="22">
        <v>8.9360999999999997</v>
      </c>
      <c r="P72" s="22">
        <v>6.1095999999999995</v>
      </c>
      <c r="Q72" s="22">
        <v>6.0169999999999995</v>
      </c>
      <c r="R72" s="22">
        <v>8.1797399999999989</v>
      </c>
      <c r="S72" s="13">
        <f t="shared" si="0"/>
        <v>0.35943825826823983</v>
      </c>
      <c r="T72" s="21">
        <f t="shared" si="1"/>
        <v>2.1627399999999994</v>
      </c>
    </row>
    <row r="73" spans="2:20" x14ac:dyDescent="0.3">
      <c r="B73" s="14" t="s">
        <v>81</v>
      </c>
      <c r="C73" s="22">
        <v>18.554499999999997</v>
      </c>
      <c r="D73" s="22">
        <v>21.485900000000001</v>
      </c>
      <c r="E73" s="22">
        <v>17.2697</v>
      </c>
      <c r="F73" s="22">
        <v>13.249999999999996</v>
      </c>
      <c r="G73" s="22">
        <v>28.945700000000002</v>
      </c>
      <c r="H73" s="22">
        <v>14.808699999999998</v>
      </c>
      <c r="I73" s="22">
        <v>19.229599999999998</v>
      </c>
      <c r="J73" s="22">
        <v>15.716000000000005</v>
      </c>
      <c r="K73" s="22">
        <v>24.033100000000001</v>
      </c>
      <c r="L73" s="22">
        <v>14.542999999999996</v>
      </c>
      <c r="M73" s="22">
        <v>20.776400000000002</v>
      </c>
      <c r="N73" s="22">
        <v>20.565899999999999</v>
      </c>
      <c r="O73" s="22">
        <v>21.038400000000003</v>
      </c>
      <c r="P73" s="22">
        <v>19.8231</v>
      </c>
      <c r="Q73" s="22">
        <v>13.0839</v>
      </c>
      <c r="R73" s="22">
        <v>14.72517</v>
      </c>
      <c r="S73" s="13">
        <f t="shared" si="0"/>
        <v>0.12544195538027658</v>
      </c>
      <c r="T73" s="21">
        <f t="shared" si="1"/>
        <v>1.6412700000000005</v>
      </c>
    </row>
    <row r="74" spans="2:20" x14ac:dyDescent="0.3">
      <c r="B74" s="14" t="s">
        <v>82</v>
      </c>
      <c r="C74" s="22">
        <v>23.2698</v>
      </c>
      <c r="D74" s="22">
        <v>21.162999999999997</v>
      </c>
      <c r="E74" s="22">
        <v>18.924700000000001</v>
      </c>
      <c r="F74" s="22">
        <v>18.091099999999997</v>
      </c>
      <c r="G74" s="22">
        <v>28.752900000000004</v>
      </c>
      <c r="H74" s="22">
        <v>15.453299999999997</v>
      </c>
      <c r="I74" s="22">
        <v>12.609199999999998</v>
      </c>
      <c r="J74" s="22">
        <v>10.584200000000003</v>
      </c>
      <c r="K74" s="22">
        <v>14.177399999999999</v>
      </c>
      <c r="L74" s="22">
        <v>14.5703</v>
      </c>
      <c r="M74" s="22">
        <v>21.370699999999999</v>
      </c>
      <c r="N74" s="22">
        <v>22.768000000000001</v>
      </c>
      <c r="O74" s="22">
        <v>24.8979</v>
      </c>
      <c r="P74" s="22">
        <v>19.082599999999999</v>
      </c>
      <c r="Q74" s="22">
        <v>10.646699999999999</v>
      </c>
      <c r="R74" s="22">
        <v>20.062056000000002</v>
      </c>
      <c r="S74" s="13">
        <f t="shared" si="0"/>
        <v>0.88434500831243512</v>
      </c>
      <c r="T74" s="21">
        <f t="shared" si="1"/>
        <v>9.4153560000000027</v>
      </c>
    </row>
    <row r="75" spans="2:20" x14ac:dyDescent="0.3">
      <c r="B75" s="14" t="s">
        <v>83</v>
      </c>
      <c r="C75" s="22">
        <v>9.6809000000000083</v>
      </c>
      <c r="D75" s="22">
        <v>10.334600000000002</v>
      </c>
      <c r="E75" s="22">
        <v>9.6876999999999995</v>
      </c>
      <c r="F75" s="22">
        <v>4.8585999999999956</v>
      </c>
      <c r="G75" s="22">
        <v>14.575900000000004</v>
      </c>
      <c r="H75" s="22">
        <v>6.8021000000000029</v>
      </c>
      <c r="I75" s="22">
        <v>10.3202</v>
      </c>
      <c r="J75" s="22">
        <v>7.0148999999999972</v>
      </c>
      <c r="K75" s="22">
        <v>9.0605999999999973</v>
      </c>
      <c r="L75" s="22">
        <v>10.170200000000001</v>
      </c>
      <c r="M75" s="22">
        <v>7.816200000000002</v>
      </c>
      <c r="N75" s="22">
        <v>8.0099</v>
      </c>
      <c r="O75" s="22">
        <v>8.4407000000000014</v>
      </c>
      <c r="P75" s="22">
        <v>5.8121999999999998</v>
      </c>
      <c r="Q75" s="22">
        <v>4.8744999999999994</v>
      </c>
      <c r="R75" s="22">
        <v>7.2317000000000009</v>
      </c>
      <c r="S75" s="13">
        <f t="shared" ref="S75:S97" si="2">R75/Q75-100%</f>
        <v>0.48357780285157492</v>
      </c>
      <c r="T75" s="21">
        <f t="shared" ref="T75:T97" si="3">R75-Q75</f>
        <v>2.3572000000000015</v>
      </c>
    </row>
    <row r="76" spans="2:20" x14ac:dyDescent="0.3">
      <c r="B76" s="12" t="s">
        <v>84</v>
      </c>
      <c r="C76" s="20">
        <v>54.26380000000001</v>
      </c>
      <c r="D76" s="20">
        <v>58.267099999999992</v>
      </c>
      <c r="E76" s="20">
        <v>60.429399999999987</v>
      </c>
      <c r="F76" s="20">
        <v>49.329899999999995</v>
      </c>
      <c r="G76" s="20">
        <v>74.065699999999993</v>
      </c>
      <c r="H76" s="20">
        <v>47.890299999999989</v>
      </c>
      <c r="I76" s="20">
        <v>56.513699999999993</v>
      </c>
      <c r="J76" s="20">
        <v>50.947400000000002</v>
      </c>
      <c r="K76" s="20">
        <v>62.480199999999989</v>
      </c>
      <c r="L76" s="20">
        <v>70.317399999999978</v>
      </c>
      <c r="M76" s="20">
        <v>64.1678</v>
      </c>
      <c r="N76" s="20">
        <v>75.816300000000012</v>
      </c>
      <c r="O76" s="20">
        <v>78.143100000000004</v>
      </c>
      <c r="P76" s="20">
        <v>69.678799999999995</v>
      </c>
      <c r="Q76" s="20">
        <v>67.625399999999999</v>
      </c>
      <c r="R76" s="20">
        <v>80.294902000000008</v>
      </c>
      <c r="S76" s="13">
        <f t="shared" si="2"/>
        <v>0.18734827446492019</v>
      </c>
      <c r="T76" s="21">
        <f t="shared" si="3"/>
        <v>12.669502000000008</v>
      </c>
    </row>
    <row r="77" spans="2:20" x14ac:dyDescent="0.3">
      <c r="B77" s="14" t="s">
        <v>85</v>
      </c>
      <c r="C77" s="22">
        <v>7.7599999999999891E-2</v>
      </c>
      <c r="D77" s="22">
        <v>7.8600000000000003E-2</v>
      </c>
      <c r="E77" s="22">
        <v>8.2499999999999796E-2</v>
      </c>
      <c r="F77" s="22">
        <v>5.9299999999999908E-2</v>
      </c>
      <c r="G77" s="22">
        <v>6.0400000000000009E-2</v>
      </c>
      <c r="H77" s="22">
        <v>7.7099999999999946E-2</v>
      </c>
      <c r="I77" s="22">
        <v>5.8300000000000018E-2</v>
      </c>
      <c r="J77" s="22">
        <v>4.0100000000000025E-2</v>
      </c>
      <c r="K77" s="22">
        <v>5.4000000000000048E-2</v>
      </c>
      <c r="L77" s="22">
        <v>8.649999999999991E-2</v>
      </c>
      <c r="M77" s="22">
        <v>0.15180000000000005</v>
      </c>
      <c r="N77" s="22">
        <v>0.15329999999999999</v>
      </c>
      <c r="O77" s="22">
        <v>0.13940000000000002</v>
      </c>
      <c r="P77" s="22">
        <v>0.23090000000000002</v>
      </c>
      <c r="Q77" s="22">
        <v>0.16570000000000001</v>
      </c>
      <c r="R77" s="22">
        <v>0.33768900000000002</v>
      </c>
      <c r="S77" s="13">
        <f t="shared" si="2"/>
        <v>1.0379541339770668</v>
      </c>
      <c r="T77" s="21">
        <f t="shared" si="3"/>
        <v>0.171989</v>
      </c>
    </row>
    <row r="78" spans="2:20" x14ac:dyDescent="0.3">
      <c r="B78" s="14" t="s">
        <v>86</v>
      </c>
      <c r="C78" s="22">
        <v>0.13990000000000002</v>
      </c>
      <c r="D78" s="22">
        <v>7.5600000000000056E-2</v>
      </c>
      <c r="E78" s="22">
        <v>7.180000000000003E-2</v>
      </c>
      <c r="F78" s="22">
        <v>0.13100000000000001</v>
      </c>
      <c r="G78" s="22">
        <v>0.13780000000000003</v>
      </c>
      <c r="H78" s="22">
        <v>4.7900000000000054E-2</v>
      </c>
      <c r="I78" s="22">
        <v>6.2E-2</v>
      </c>
      <c r="J78" s="22">
        <v>6.6200000000000037E-2</v>
      </c>
      <c r="K78" s="22">
        <v>5.5600000000000038E-2</v>
      </c>
      <c r="L78" s="22">
        <v>7.8899999999999998E-2</v>
      </c>
      <c r="M78" s="22">
        <v>8.3500000000000019E-2</v>
      </c>
      <c r="N78" s="22">
        <v>0.26700000000000002</v>
      </c>
      <c r="O78" s="22">
        <v>0.25040000000000001</v>
      </c>
      <c r="P78" s="22">
        <v>0.29829999999999995</v>
      </c>
      <c r="Q78" s="22">
        <v>0.54820000000000002</v>
      </c>
      <c r="R78" s="22">
        <v>1.1934900000000002</v>
      </c>
      <c r="S78" s="13">
        <f t="shared" si="2"/>
        <v>1.1771068952936887</v>
      </c>
      <c r="T78" s="21">
        <f t="shared" si="3"/>
        <v>0.64529000000000014</v>
      </c>
    </row>
    <row r="79" spans="2:20" x14ac:dyDescent="0.3">
      <c r="B79" s="14" t="s">
        <v>87</v>
      </c>
      <c r="C79" s="22">
        <v>2.7657000000000007</v>
      </c>
      <c r="D79" s="22">
        <v>2.8047000000000004</v>
      </c>
      <c r="E79" s="22">
        <v>4.2079999999999993</v>
      </c>
      <c r="F79" s="22">
        <v>3.7377999999999991</v>
      </c>
      <c r="G79" s="22">
        <v>3.1833000000000009</v>
      </c>
      <c r="H79" s="22">
        <v>2.5989000000000004</v>
      </c>
      <c r="I79" s="22">
        <v>2.2176999999999998</v>
      </c>
      <c r="J79" s="22">
        <v>2.2533000000000003</v>
      </c>
      <c r="K79" s="22">
        <v>1.4180000000000001</v>
      </c>
      <c r="L79" s="22">
        <v>2.5501999999999998</v>
      </c>
      <c r="M79" s="22">
        <v>1.5879000000000003</v>
      </c>
      <c r="N79" s="22">
        <v>2.3672</v>
      </c>
      <c r="O79" s="22">
        <v>2.0005999999999999</v>
      </c>
      <c r="P79" s="22">
        <v>1.8414999999999999</v>
      </c>
      <c r="Q79" s="22">
        <v>1.9819</v>
      </c>
      <c r="R79" s="22">
        <v>2.6076000000000001</v>
      </c>
      <c r="S79" s="13">
        <f t="shared" si="2"/>
        <v>0.31570714970482872</v>
      </c>
      <c r="T79" s="21">
        <f t="shared" si="3"/>
        <v>0.62570000000000014</v>
      </c>
    </row>
    <row r="80" spans="2:20" x14ac:dyDescent="0.3">
      <c r="B80" s="14" t="s">
        <v>88</v>
      </c>
      <c r="C80" s="22">
        <v>7.7147000000000006</v>
      </c>
      <c r="D80" s="22">
        <v>6.8493999999999993</v>
      </c>
      <c r="E80" s="22">
        <v>9.7834999999999965</v>
      </c>
      <c r="F80" s="22">
        <v>8.8193999999999999</v>
      </c>
      <c r="G80" s="22">
        <v>13.7384</v>
      </c>
      <c r="H80" s="22">
        <v>11.485100000000001</v>
      </c>
      <c r="I80" s="22">
        <v>9.6730999999999998</v>
      </c>
      <c r="J80" s="22">
        <v>8.218399999999999</v>
      </c>
      <c r="K80" s="22">
        <v>9.2021000000000015</v>
      </c>
      <c r="L80" s="22">
        <v>10.380800000000001</v>
      </c>
      <c r="M80" s="22">
        <v>9.8602000000000007</v>
      </c>
      <c r="N80" s="22">
        <v>10.090199999999999</v>
      </c>
      <c r="O80" s="22">
        <v>11.7628</v>
      </c>
      <c r="P80" s="22">
        <v>9.4581999999999997</v>
      </c>
      <c r="Q80" s="22">
        <v>7.9549000000000003</v>
      </c>
      <c r="R80" s="22">
        <v>11.803140000000001</v>
      </c>
      <c r="S80" s="13">
        <f t="shared" si="2"/>
        <v>0.4837571811084993</v>
      </c>
      <c r="T80" s="21">
        <f t="shared" si="3"/>
        <v>3.8482400000000005</v>
      </c>
    </row>
    <row r="81" spans="2:20" x14ac:dyDescent="0.3">
      <c r="B81" s="14" t="s">
        <v>89</v>
      </c>
      <c r="C81" s="22">
        <v>6.6632999999999996</v>
      </c>
      <c r="D81" s="22">
        <v>3.9358999999999966</v>
      </c>
      <c r="E81" s="22">
        <v>6.2092999999999989</v>
      </c>
      <c r="F81" s="22">
        <v>6.3481999999999985</v>
      </c>
      <c r="G81" s="22">
        <v>6.5103000000000009</v>
      </c>
      <c r="H81" s="22">
        <v>6.0089000000000006</v>
      </c>
      <c r="I81" s="22">
        <v>9.0473999999999997</v>
      </c>
      <c r="J81" s="22">
        <v>6.6528999999999989</v>
      </c>
      <c r="K81" s="22">
        <v>8.4344999999999999</v>
      </c>
      <c r="L81" s="22">
        <v>16.476699999999997</v>
      </c>
      <c r="M81" s="22">
        <v>10.371799999999999</v>
      </c>
      <c r="N81" s="22">
        <v>13.199400000000001</v>
      </c>
      <c r="O81" s="22">
        <v>15.472399999999999</v>
      </c>
      <c r="P81" s="22">
        <v>14.343700000000002</v>
      </c>
      <c r="Q81" s="22">
        <v>11.488900000000001</v>
      </c>
      <c r="R81" s="22">
        <v>10.463890000000001</v>
      </c>
      <c r="S81" s="13">
        <f t="shared" si="2"/>
        <v>-8.9217418551819527E-2</v>
      </c>
      <c r="T81" s="21">
        <f t="shared" si="3"/>
        <v>-1.02501</v>
      </c>
    </row>
    <row r="82" spans="2:20" x14ac:dyDescent="0.3">
      <c r="B82" s="14" t="s">
        <v>90</v>
      </c>
      <c r="C82" s="22">
        <v>8.1524000000000001</v>
      </c>
      <c r="D82" s="22">
        <v>7.4177999999999997</v>
      </c>
      <c r="E82" s="22">
        <v>5.2177999999999987</v>
      </c>
      <c r="F82" s="22">
        <v>5.2984000000000009</v>
      </c>
      <c r="G82" s="22">
        <v>5.7980999999999998</v>
      </c>
      <c r="H82" s="22">
        <v>6.8966000000000012</v>
      </c>
      <c r="I82" s="22">
        <v>5.305299999999999</v>
      </c>
      <c r="J82" s="22">
        <v>4.8276000000000021</v>
      </c>
      <c r="K82" s="22">
        <v>3.7254999999999985</v>
      </c>
      <c r="L82" s="22">
        <v>6.649499999999998</v>
      </c>
      <c r="M82" s="22">
        <v>5.5709000000000017</v>
      </c>
      <c r="N82" s="22">
        <v>6.1078000000000001</v>
      </c>
      <c r="O82" s="22">
        <v>4.9685000000000006</v>
      </c>
      <c r="P82" s="22">
        <v>5.5084</v>
      </c>
      <c r="Q82" s="22">
        <v>7.430699999999999</v>
      </c>
      <c r="R82" s="22">
        <v>7.9169999999999998</v>
      </c>
      <c r="S82" s="13">
        <f t="shared" si="2"/>
        <v>6.5444709112196797E-2</v>
      </c>
      <c r="T82" s="21">
        <f t="shared" si="3"/>
        <v>0.48630000000000084</v>
      </c>
    </row>
    <row r="83" spans="2:20" x14ac:dyDescent="0.3">
      <c r="B83" s="14" t="s">
        <v>91</v>
      </c>
      <c r="C83" s="22">
        <v>10.537500000000001</v>
      </c>
      <c r="D83" s="22">
        <v>11.5871</v>
      </c>
      <c r="E83" s="22">
        <v>14.465299999999999</v>
      </c>
      <c r="F83" s="22">
        <v>12.122900000000003</v>
      </c>
      <c r="G83" s="22">
        <v>18.051600000000001</v>
      </c>
      <c r="H83" s="22">
        <v>7.8925000000000001</v>
      </c>
      <c r="I83" s="22">
        <v>9.4643999999999977</v>
      </c>
      <c r="J83" s="22">
        <v>12.594000000000003</v>
      </c>
      <c r="K83" s="22">
        <v>13.045500000000001</v>
      </c>
      <c r="L83" s="22">
        <v>12.8353</v>
      </c>
      <c r="M83" s="22">
        <v>10.558900000000001</v>
      </c>
      <c r="N83" s="22">
        <v>8.4741</v>
      </c>
      <c r="O83" s="22">
        <v>9.8619000000000003</v>
      </c>
      <c r="P83" s="22">
        <v>7.5995999999999997</v>
      </c>
      <c r="Q83" s="22">
        <v>5.577</v>
      </c>
      <c r="R83" s="22">
        <v>7.9133499999999994</v>
      </c>
      <c r="S83" s="13">
        <f t="shared" si="2"/>
        <v>0.41892594584902265</v>
      </c>
      <c r="T83" s="21">
        <f t="shared" si="3"/>
        <v>2.3363499999999995</v>
      </c>
    </row>
    <row r="84" spans="2:20" x14ac:dyDescent="0.3">
      <c r="B84" s="14" t="s">
        <v>92</v>
      </c>
      <c r="C84" s="22">
        <v>2.9379000000000026</v>
      </c>
      <c r="D84" s="22">
        <v>3.6482000000000028</v>
      </c>
      <c r="E84" s="22">
        <v>2.9319000000000024</v>
      </c>
      <c r="F84" s="22">
        <v>2.9008999999999965</v>
      </c>
      <c r="G84" s="22">
        <v>6.0663000000000018</v>
      </c>
      <c r="H84" s="22">
        <v>3.2199999999999989</v>
      </c>
      <c r="I84" s="22">
        <v>6.1092000000000013</v>
      </c>
      <c r="J84" s="22">
        <v>6.4942999999999991</v>
      </c>
      <c r="K84" s="22">
        <v>6.2652999999999981</v>
      </c>
      <c r="L84" s="22">
        <v>4.5887999999999991</v>
      </c>
      <c r="M84" s="22">
        <v>7.2705000000000002</v>
      </c>
      <c r="N84" s="22">
        <v>8.1988999999999983</v>
      </c>
      <c r="O84" s="22">
        <v>7.5628000000000002</v>
      </c>
      <c r="P84" s="22">
        <v>8.3361000000000001</v>
      </c>
      <c r="Q84" s="22">
        <v>7.8567999999999998</v>
      </c>
      <c r="R84" s="22">
        <v>9.0607560000000014</v>
      </c>
      <c r="S84" s="13">
        <f t="shared" si="2"/>
        <v>0.15323745036147063</v>
      </c>
      <c r="T84" s="21">
        <f t="shared" si="3"/>
        <v>1.2039560000000016</v>
      </c>
    </row>
    <row r="85" spans="2:20" x14ac:dyDescent="0.3">
      <c r="B85" s="14" t="s">
        <v>93</v>
      </c>
      <c r="C85" s="22">
        <v>11.343900000000005</v>
      </c>
      <c r="D85" s="22">
        <v>9.6165999999999947</v>
      </c>
      <c r="E85" s="22">
        <v>9.8363999999999976</v>
      </c>
      <c r="F85" s="22">
        <v>5.5704999999999991</v>
      </c>
      <c r="G85" s="22">
        <v>15.351500000000001</v>
      </c>
      <c r="H85" s="22">
        <v>7.2564999999999991</v>
      </c>
      <c r="I85" s="22">
        <v>10.799200000000001</v>
      </c>
      <c r="J85" s="22">
        <v>6.7194000000000003</v>
      </c>
      <c r="K85" s="22">
        <v>15.432400000000001</v>
      </c>
      <c r="L85" s="22">
        <v>12.585599999999999</v>
      </c>
      <c r="M85" s="22">
        <v>14.511600000000001</v>
      </c>
      <c r="N85" s="22">
        <v>22.755700000000001</v>
      </c>
      <c r="O85" s="22">
        <v>21.421399999999998</v>
      </c>
      <c r="P85" s="22">
        <v>17.192799999999998</v>
      </c>
      <c r="Q85" s="22">
        <v>19.584899999999998</v>
      </c>
      <c r="R85" s="22">
        <v>23.796005000000001</v>
      </c>
      <c r="S85" s="13">
        <f t="shared" si="2"/>
        <v>0.2150179475003704</v>
      </c>
      <c r="T85" s="21">
        <f t="shared" si="3"/>
        <v>4.2111050000000034</v>
      </c>
    </row>
    <row r="86" spans="2:20" x14ac:dyDescent="0.3">
      <c r="B86" s="14" t="s">
        <v>94</v>
      </c>
      <c r="C86" s="22">
        <v>3.9308999999999994</v>
      </c>
      <c r="D86" s="22">
        <v>12.2532</v>
      </c>
      <c r="E86" s="22">
        <v>7.6229000000000013</v>
      </c>
      <c r="F86" s="22">
        <v>4.3414999999999999</v>
      </c>
      <c r="G86" s="22">
        <v>5.1679999999999975</v>
      </c>
      <c r="H86" s="22">
        <v>2.4067999999999996</v>
      </c>
      <c r="I86" s="22">
        <v>3.777099999999999</v>
      </c>
      <c r="J86" s="22">
        <v>3.0811999999999999</v>
      </c>
      <c r="K86" s="22">
        <v>4.8472999999999988</v>
      </c>
      <c r="L86" s="22">
        <v>4.0850999999999988</v>
      </c>
      <c r="M86" s="22">
        <v>4.2006999999999994</v>
      </c>
      <c r="N86" s="22">
        <v>4.2027000000000001</v>
      </c>
      <c r="O86" s="22">
        <v>4.7028000000000008</v>
      </c>
      <c r="P86" s="22">
        <v>4.8695000000000004</v>
      </c>
      <c r="Q86" s="22">
        <v>5.0366</v>
      </c>
      <c r="R86" s="22">
        <v>5.2019819999999992</v>
      </c>
      <c r="S86" s="13">
        <f t="shared" si="2"/>
        <v>3.283604018583941E-2</v>
      </c>
      <c r="T86" s="21">
        <f t="shared" si="3"/>
        <v>0.16538199999999925</v>
      </c>
    </row>
    <row r="87" spans="2:20" x14ac:dyDescent="0.3">
      <c r="B87" s="12" t="s">
        <v>95</v>
      </c>
      <c r="C87" s="20">
        <v>19.7319</v>
      </c>
      <c r="D87" s="20">
        <v>22.01</v>
      </c>
      <c r="E87" s="20">
        <v>22.961500000000004</v>
      </c>
      <c r="F87" s="20">
        <v>22.488000000000003</v>
      </c>
      <c r="G87" s="20">
        <v>27.855499999999999</v>
      </c>
      <c r="H87" s="20">
        <v>25.841799999999999</v>
      </c>
      <c r="I87" s="20">
        <v>24.462299999999995</v>
      </c>
      <c r="J87" s="20">
        <v>30.5487</v>
      </c>
      <c r="K87" s="20">
        <v>24.302099999999996</v>
      </c>
      <c r="L87" s="20">
        <v>25.2607</v>
      </c>
      <c r="M87" s="20">
        <v>24.563299999999998</v>
      </c>
      <c r="N87" s="20">
        <v>23.5199</v>
      </c>
      <c r="O87" s="20">
        <v>22.253899999999998</v>
      </c>
      <c r="P87" s="20">
        <v>24.4312</v>
      </c>
      <c r="Q87" s="20">
        <v>24.210199999999997</v>
      </c>
      <c r="R87" s="20">
        <v>28.787542000000002</v>
      </c>
      <c r="S87" s="13">
        <f t="shared" si="2"/>
        <v>0.18906667437691582</v>
      </c>
      <c r="T87" s="21">
        <f t="shared" si="3"/>
        <v>4.5773420000000051</v>
      </c>
    </row>
    <row r="88" spans="2:20" x14ac:dyDescent="0.3">
      <c r="B88" s="14" t="s">
        <v>96</v>
      </c>
      <c r="C88" s="22">
        <v>1.7653999999999996</v>
      </c>
      <c r="D88" s="22">
        <v>1.2761999999999993</v>
      </c>
      <c r="E88" s="22">
        <v>1.4564000000000004</v>
      </c>
      <c r="F88" s="22">
        <v>1.8996000000000004</v>
      </c>
      <c r="G88" s="22">
        <v>2.6413000000000002</v>
      </c>
      <c r="H88" s="22">
        <v>3.5428999999999995</v>
      </c>
      <c r="I88" s="22">
        <v>3.5187999999999997</v>
      </c>
      <c r="J88" s="22">
        <v>3.1825999999999999</v>
      </c>
      <c r="K88" s="22">
        <v>3.7934000000000001</v>
      </c>
      <c r="L88" s="22">
        <v>3.9058000000000002</v>
      </c>
      <c r="M88" s="22">
        <v>3.2120999999999995</v>
      </c>
      <c r="N88" s="22">
        <v>4.7542999999999997</v>
      </c>
      <c r="O88" s="22">
        <v>3.4579</v>
      </c>
      <c r="P88" s="22">
        <v>4.3342000000000001</v>
      </c>
      <c r="Q88" s="22">
        <v>3.8080999999999996</v>
      </c>
      <c r="R88" s="22">
        <v>5.5003200000000003</v>
      </c>
      <c r="S88" s="13">
        <f t="shared" si="2"/>
        <v>0.44437383472072711</v>
      </c>
      <c r="T88" s="21">
        <f t="shared" si="3"/>
        <v>1.6922200000000007</v>
      </c>
    </row>
    <row r="89" spans="2:20" x14ac:dyDescent="0.3">
      <c r="B89" s="14" t="s">
        <v>97</v>
      </c>
      <c r="C89" s="22">
        <v>0.72280000000000011</v>
      </c>
      <c r="D89" s="22">
        <v>0.69139999999999957</v>
      </c>
      <c r="E89" s="22">
        <v>1.0002</v>
      </c>
      <c r="F89" s="22">
        <v>1.0873999999999997</v>
      </c>
      <c r="G89" s="22">
        <v>1.0156000000000001</v>
      </c>
      <c r="H89" s="22">
        <v>0.99770000000000003</v>
      </c>
      <c r="I89" s="22">
        <v>1.6927999999999996</v>
      </c>
      <c r="J89" s="22">
        <v>1.3225000000000002</v>
      </c>
      <c r="K89" s="22">
        <v>1.3853000000000002</v>
      </c>
      <c r="L89" s="22">
        <v>1.5446</v>
      </c>
      <c r="M89" s="22">
        <v>1.6575999999999997</v>
      </c>
      <c r="N89" s="22">
        <v>1.6315999999999999</v>
      </c>
      <c r="O89" s="22">
        <v>1.421</v>
      </c>
      <c r="P89" s="22">
        <v>1.5815000000000001</v>
      </c>
      <c r="Q89" s="22">
        <v>1.3664000000000001</v>
      </c>
      <c r="R89" s="22">
        <v>1.317369</v>
      </c>
      <c r="S89" s="13">
        <f t="shared" si="2"/>
        <v>-3.5883343091334896E-2</v>
      </c>
      <c r="T89" s="21">
        <f t="shared" si="3"/>
        <v>-4.9031000000000047E-2</v>
      </c>
    </row>
    <row r="90" spans="2:20" x14ac:dyDescent="0.3">
      <c r="B90" s="14" t="s">
        <v>98</v>
      </c>
      <c r="C90" s="22">
        <v>0.32289999999999996</v>
      </c>
      <c r="D90" s="22">
        <v>0.57579999999999987</v>
      </c>
      <c r="E90" s="22">
        <v>0.45229999999999992</v>
      </c>
      <c r="F90" s="22">
        <v>0.50600000000000001</v>
      </c>
      <c r="G90" s="22">
        <v>0.84410000000000007</v>
      </c>
      <c r="H90" s="22">
        <v>0.95369999999999977</v>
      </c>
      <c r="I90" s="22">
        <v>0.57160000000000011</v>
      </c>
      <c r="J90" s="22">
        <v>0.61270000000000024</v>
      </c>
      <c r="K90" s="22">
        <v>0.44530000000000003</v>
      </c>
      <c r="L90" s="22">
        <v>0.40640000000000009</v>
      </c>
      <c r="M90" s="22">
        <v>0.54499999999999993</v>
      </c>
      <c r="N90" s="22">
        <v>0.4133</v>
      </c>
      <c r="O90" s="22">
        <v>0.3019</v>
      </c>
      <c r="P90" s="22">
        <v>0.55389999999999995</v>
      </c>
      <c r="Q90" s="22">
        <v>0.88939999999999997</v>
      </c>
      <c r="R90" s="22">
        <v>0.59148299999999998</v>
      </c>
      <c r="S90" s="13">
        <f t="shared" si="2"/>
        <v>-0.33496402068810438</v>
      </c>
      <c r="T90" s="21">
        <f t="shared" si="3"/>
        <v>-0.29791699999999999</v>
      </c>
    </row>
    <row r="91" spans="2:20" x14ac:dyDescent="0.3">
      <c r="B91" s="14" t="s">
        <v>99</v>
      </c>
      <c r="C91" s="22">
        <v>1.0054000000000001</v>
      </c>
      <c r="D91" s="22">
        <v>1.5455999999999999</v>
      </c>
      <c r="E91" s="22">
        <v>1.3615999999999997</v>
      </c>
      <c r="F91" s="22">
        <v>1.2539</v>
      </c>
      <c r="G91" s="22">
        <v>1.0264</v>
      </c>
      <c r="H91" s="22">
        <v>1.0729000000000002</v>
      </c>
      <c r="I91" s="22">
        <v>1.1161999999999999</v>
      </c>
      <c r="J91" s="22">
        <v>1.6690999999999998</v>
      </c>
      <c r="K91" s="22">
        <v>2.0158</v>
      </c>
      <c r="L91" s="22">
        <v>1.8930000000000002</v>
      </c>
      <c r="M91" s="22">
        <v>1.7731000000000003</v>
      </c>
      <c r="N91" s="22">
        <v>1.0644</v>
      </c>
      <c r="O91" s="22">
        <v>1.6073999999999997</v>
      </c>
      <c r="P91" s="22">
        <v>1.7802999999999998</v>
      </c>
      <c r="Q91" s="22">
        <v>2.3854999999999995</v>
      </c>
      <c r="R91" s="22">
        <v>1.7909030000000001</v>
      </c>
      <c r="S91" s="13">
        <f t="shared" si="2"/>
        <v>-0.24925466359253801</v>
      </c>
      <c r="T91" s="21">
        <f t="shared" si="3"/>
        <v>-0.59459699999999938</v>
      </c>
    </row>
    <row r="92" spans="2:20" x14ac:dyDescent="0.3">
      <c r="B92" s="14" t="s">
        <v>100</v>
      </c>
      <c r="C92" s="22">
        <v>6.8468000000000018</v>
      </c>
      <c r="D92" s="22">
        <v>7.4751000000000012</v>
      </c>
      <c r="E92" s="22">
        <v>9.4337</v>
      </c>
      <c r="F92" s="22">
        <v>11.3537</v>
      </c>
      <c r="G92" s="22">
        <v>13.4345</v>
      </c>
      <c r="H92" s="22">
        <v>10.8582</v>
      </c>
      <c r="I92" s="22">
        <v>10.319200000000002</v>
      </c>
      <c r="J92" s="22">
        <v>14.976699999999999</v>
      </c>
      <c r="K92" s="22">
        <v>7.9155999999999986</v>
      </c>
      <c r="L92" s="22">
        <v>7.2254000000000005</v>
      </c>
      <c r="M92" s="22">
        <v>8.5290999999999997</v>
      </c>
      <c r="N92" s="22">
        <v>6.0421999999999993</v>
      </c>
      <c r="O92" s="22">
        <v>6.1995999999999993</v>
      </c>
      <c r="P92" s="22">
        <v>6.9307999999999996</v>
      </c>
      <c r="Q92" s="22">
        <v>8.1954000000000011</v>
      </c>
      <c r="R92" s="22">
        <v>9.6655259999999998</v>
      </c>
      <c r="S92" s="13">
        <f t="shared" si="2"/>
        <v>0.1793842887473458</v>
      </c>
      <c r="T92" s="21">
        <f t="shared" si="3"/>
        <v>1.4701259999999987</v>
      </c>
    </row>
    <row r="93" spans="2:20" x14ac:dyDescent="0.3">
      <c r="B93" s="14" t="s">
        <v>101</v>
      </c>
      <c r="C93" s="22">
        <v>0.87030000000000074</v>
      </c>
      <c r="D93" s="22">
        <v>0.86490000000000045</v>
      </c>
      <c r="E93" s="22">
        <v>0.56669999999999998</v>
      </c>
      <c r="F93" s="22">
        <v>0.33139999999999947</v>
      </c>
      <c r="G93" s="22">
        <v>0.54170000000000007</v>
      </c>
      <c r="H93" s="22">
        <v>0.28479999999999972</v>
      </c>
      <c r="I93" s="22">
        <v>0.23969999999999958</v>
      </c>
      <c r="J93" s="22">
        <v>0.56910000000000016</v>
      </c>
      <c r="K93" s="22">
        <v>0.52800000000000002</v>
      </c>
      <c r="L93" s="22">
        <v>0.44409999999999972</v>
      </c>
      <c r="M93" s="22">
        <v>0.69809999999999972</v>
      </c>
      <c r="N93" s="22">
        <v>0.5413</v>
      </c>
      <c r="O93" s="22">
        <v>0.51280000000000003</v>
      </c>
      <c r="P93" s="22">
        <v>0.36840000000000001</v>
      </c>
      <c r="Q93" s="22">
        <v>0.30380000000000001</v>
      </c>
      <c r="R93" s="22">
        <v>0.35723899999999997</v>
      </c>
      <c r="S93" s="13">
        <f t="shared" si="2"/>
        <v>0.17590190915075699</v>
      </c>
      <c r="T93" s="21">
        <f t="shared" si="3"/>
        <v>5.3438999999999959E-2</v>
      </c>
    </row>
    <row r="94" spans="2:20" x14ac:dyDescent="0.3">
      <c r="B94" s="14" t="s">
        <v>102</v>
      </c>
      <c r="C94" s="22">
        <v>1.8988000000000003</v>
      </c>
      <c r="D94" s="22">
        <v>1.6027</v>
      </c>
      <c r="E94" s="22">
        <v>2.0466000000000002</v>
      </c>
      <c r="F94" s="22">
        <v>1.2920999999999996</v>
      </c>
      <c r="G94" s="22">
        <v>2.0786000000000002</v>
      </c>
      <c r="H94" s="22">
        <v>1.6416999999999997</v>
      </c>
      <c r="I94" s="22">
        <v>0.57989999999999986</v>
      </c>
      <c r="J94" s="22">
        <v>1.4430000000000001</v>
      </c>
      <c r="K94" s="22">
        <v>2.1640999999999995</v>
      </c>
      <c r="L94" s="22">
        <v>3.1224999999999996</v>
      </c>
      <c r="M94" s="22">
        <v>1.1956999999999995</v>
      </c>
      <c r="N94" s="22">
        <v>2.181</v>
      </c>
      <c r="O94" s="22">
        <v>1.6778</v>
      </c>
      <c r="P94" s="22">
        <v>1.9018999999999999</v>
      </c>
      <c r="Q94" s="22">
        <v>1.7936999999999999</v>
      </c>
      <c r="R94" s="22">
        <v>2.3794620000000002</v>
      </c>
      <c r="S94" s="13">
        <f t="shared" si="2"/>
        <v>0.32656631543736436</v>
      </c>
      <c r="T94" s="21">
        <f t="shared" si="3"/>
        <v>0.58576200000000034</v>
      </c>
    </row>
    <row r="95" spans="2:20" x14ac:dyDescent="0.3">
      <c r="B95" s="14" t="s">
        <v>103</v>
      </c>
      <c r="C95" s="22">
        <v>4.7900000000000026E-2</v>
      </c>
      <c r="D95" s="22">
        <v>2.8499999999999998E-2</v>
      </c>
      <c r="E95" s="22">
        <v>5.7400000000000007E-2</v>
      </c>
      <c r="F95" s="22">
        <v>5.6599999999999984E-2</v>
      </c>
      <c r="G95" s="22">
        <v>8.3499999999999991E-2</v>
      </c>
      <c r="H95" s="22">
        <v>0.11779999999999996</v>
      </c>
      <c r="I95" s="22">
        <v>4.8000000000000015E-2</v>
      </c>
      <c r="J95" s="22">
        <v>9.7499999999999976E-2</v>
      </c>
      <c r="K95" s="22">
        <v>0.10639999999999999</v>
      </c>
      <c r="L95" s="22">
        <v>0.10920000000000001</v>
      </c>
      <c r="M95" s="22">
        <v>0.15050000000000002</v>
      </c>
      <c r="N95" s="22">
        <v>0.12859999999999999</v>
      </c>
      <c r="O95" s="22">
        <v>0.1265</v>
      </c>
      <c r="P95" s="22">
        <v>0.11269999999999999</v>
      </c>
      <c r="Q95" s="22">
        <v>7.5200000000000003E-2</v>
      </c>
      <c r="R95" s="22">
        <v>0.1142</v>
      </c>
      <c r="S95" s="13">
        <f t="shared" si="2"/>
        <v>0.5186170212765957</v>
      </c>
      <c r="T95" s="21">
        <f t="shared" si="3"/>
        <v>3.8999999999999993E-2</v>
      </c>
    </row>
    <row r="96" spans="2:20" x14ac:dyDescent="0.3">
      <c r="B96" s="14" t="s">
        <v>104</v>
      </c>
      <c r="C96" s="22">
        <v>5.1338999999999997</v>
      </c>
      <c r="D96" s="22">
        <v>6.5300000000000011</v>
      </c>
      <c r="E96" s="22">
        <v>5.357899999999999</v>
      </c>
      <c r="F96" s="22">
        <v>3.8755000000000011</v>
      </c>
      <c r="G96" s="22">
        <v>4.9487999999999985</v>
      </c>
      <c r="H96" s="22">
        <v>5.0780999999999992</v>
      </c>
      <c r="I96" s="22">
        <v>5.7950999999999997</v>
      </c>
      <c r="J96" s="22">
        <v>5.4832000000000001</v>
      </c>
      <c r="K96" s="22">
        <v>4.7257999999999996</v>
      </c>
      <c r="L96" s="22">
        <v>5.8746999999999998</v>
      </c>
      <c r="M96" s="22">
        <v>6.0381999999999998</v>
      </c>
      <c r="N96" s="22">
        <v>5.6662000000000008</v>
      </c>
      <c r="O96" s="22">
        <v>6.6128</v>
      </c>
      <c r="P96" s="22">
        <v>6.6868999999999996</v>
      </c>
      <c r="Q96" s="22">
        <v>4.9692999999999996</v>
      </c>
      <c r="R96" s="22">
        <v>6.9827399999999997</v>
      </c>
      <c r="S96" s="13">
        <f t="shared" si="2"/>
        <v>0.40517577928480875</v>
      </c>
      <c r="T96" s="21">
        <f t="shared" si="3"/>
        <v>2.0134400000000001</v>
      </c>
    </row>
    <row r="97" spans="2:20" x14ac:dyDescent="0.3">
      <c r="B97" s="14" t="s">
        <v>105</v>
      </c>
      <c r="C97" s="22">
        <v>1.1177000000000001</v>
      </c>
      <c r="D97" s="22">
        <v>1.4197999999999997</v>
      </c>
      <c r="E97" s="22">
        <v>1.2286999999999999</v>
      </c>
      <c r="F97" s="22">
        <v>0.83179999999999987</v>
      </c>
      <c r="G97" s="22">
        <v>1.2410000000000003</v>
      </c>
      <c r="H97" s="22">
        <v>1.294</v>
      </c>
      <c r="I97" s="22">
        <v>0.58100000000000007</v>
      </c>
      <c r="J97" s="22">
        <v>1.1922999999999999</v>
      </c>
      <c r="K97" s="22">
        <v>1.2223999999999999</v>
      </c>
      <c r="L97" s="22">
        <v>0.7350000000000001</v>
      </c>
      <c r="M97" s="22">
        <v>0.7638999999999998</v>
      </c>
      <c r="N97" s="22">
        <v>1.097</v>
      </c>
      <c r="O97" s="22">
        <v>0.3362</v>
      </c>
      <c r="P97" s="22">
        <v>0.18060000000000001</v>
      </c>
      <c r="Q97" s="22">
        <v>0.4234</v>
      </c>
      <c r="R97" s="22">
        <v>8.8300000000000003E-2</v>
      </c>
      <c r="S97" s="13">
        <f t="shared" si="2"/>
        <v>-0.79145016532829471</v>
      </c>
      <c r="T97" s="21">
        <f t="shared" si="3"/>
        <v>-0.33510000000000001</v>
      </c>
    </row>
    <row r="98" spans="2:20" x14ac:dyDescent="0.3">
      <c r="B98" s="14" t="s">
        <v>106</v>
      </c>
      <c r="C98" s="22" t="s">
        <v>2</v>
      </c>
      <c r="D98" s="22" t="s">
        <v>2</v>
      </c>
      <c r="E98" s="22" t="s">
        <v>2</v>
      </c>
      <c r="F98" s="22" t="s">
        <v>2</v>
      </c>
      <c r="G98" s="22" t="s">
        <v>2</v>
      </c>
      <c r="H98" s="22" t="s">
        <v>2</v>
      </c>
      <c r="I98" s="22" t="s">
        <v>2</v>
      </c>
      <c r="J98" s="22" t="s">
        <v>2</v>
      </c>
      <c r="K98" s="22" t="s">
        <v>2</v>
      </c>
      <c r="L98" s="22" t="s">
        <v>2</v>
      </c>
      <c r="M98" s="22" t="s">
        <v>2</v>
      </c>
      <c r="N98" s="22" t="s">
        <v>2</v>
      </c>
      <c r="O98" s="22" t="s">
        <v>2</v>
      </c>
      <c r="P98" s="22" t="s">
        <v>2</v>
      </c>
      <c r="Q98" s="22" t="s">
        <v>2</v>
      </c>
      <c r="R98" s="22" t="s">
        <v>2</v>
      </c>
      <c r="S98" s="13" t="s">
        <v>2</v>
      </c>
      <c r="T98" s="21" t="s">
        <v>2</v>
      </c>
    </row>
  </sheetData>
  <mergeCells count="18">
    <mergeCell ref="O8:O9"/>
    <mergeCell ref="N8:N9"/>
    <mergeCell ref="S8:T8"/>
    <mergeCell ref="G8:G9"/>
    <mergeCell ref="B8:B9"/>
    <mergeCell ref="C8:C9"/>
    <mergeCell ref="D8:D9"/>
    <mergeCell ref="E8:E9"/>
    <mergeCell ref="F8:F9"/>
    <mergeCell ref="M8:M9"/>
    <mergeCell ref="R8:R9"/>
    <mergeCell ref="H8:H9"/>
    <mergeCell ref="I8:I9"/>
    <mergeCell ref="J8:J9"/>
    <mergeCell ref="K8:K9"/>
    <mergeCell ref="L8:L9"/>
    <mergeCell ref="Q8:Q9"/>
    <mergeCell ref="P8:P9"/>
  </mergeCells>
  <hyperlinks>
    <hyperlink ref="D3" location="Сontents!A1" display="Back to contents &gt;&gt;&gt;" xr:uid="{2D633409-9FF0-48FA-A704-394FE081B6C9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U90"/>
  <sheetViews>
    <sheetView workbookViewId="0">
      <selection activeCell="F13" sqref="F13"/>
    </sheetView>
  </sheetViews>
  <sheetFormatPr defaultRowHeight="14.4" x14ac:dyDescent="0.3"/>
  <cols>
    <col min="3" max="3" width="36" bestFit="1" customWidth="1"/>
    <col min="8" max="9" width="9.109375" customWidth="1"/>
    <col min="20" max="21" width="9.77734375" customWidth="1"/>
  </cols>
  <sheetData>
    <row r="3" spans="2:21" x14ac:dyDescent="0.3">
      <c r="D3" s="4" t="s">
        <v>110</v>
      </c>
    </row>
    <row r="5" spans="2:21" ht="15.6" x14ac:dyDescent="0.3">
      <c r="B5" s="3" t="s">
        <v>141</v>
      </c>
    </row>
    <row r="6" spans="2:21" x14ac:dyDescent="0.3">
      <c r="B6" t="s">
        <v>111</v>
      </c>
    </row>
    <row r="8" spans="2:21" x14ac:dyDescent="0.3">
      <c r="B8" s="45" t="s">
        <v>1</v>
      </c>
      <c r="C8" s="45" t="s">
        <v>107</v>
      </c>
      <c r="D8" s="45">
        <v>2007</v>
      </c>
      <c r="E8" s="45">
        <v>2008</v>
      </c>
      <c r="F8" s="45">
        <v>2009</v>
      </c>
      <c r="G8" s="45">
        <v>2010</v>
      </c>
      <c r="H8" s="45">
        <v>2011</v>
      </c>
      <c r="I8" s="45">
        <v>2012</v>
      </c>
      <c r="J8" s="45">
        <v>2013</v>
      </c>
      <c r="K8" s="45">
        <v>2014</v>
      </c>
      <c r="L8" s="45">
        <v>2015</v>
      </c>
      <c r="M8" s="45">
        <v>2016</v>
      </c>
      <c r="N8" s="45">
        <v>2017</v>
      </c>
      <c r="O8" s="45">
        <v>2018</v>
      </c>
      <c r="P8" s="45">
        <v>2019</v>
      </c>
      <c r="Q8" s="45">
        <v>2020</v>
      </c>
      <c r="R8" s="45">
        <v>2021</v>
      </c>
      <c r="S8" s="45">
        <v>2022</v>
      </c>
      <c r="T8" s="54" t="s">
        <v>125</v>
      </c>
      <c r="U8" s="54"/>
    </row>
    <row r="9" spans="2:21" x14ac:dyDescent="0.3"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35" t="s">
        <v>0</v>
      </c>
      <c r="U9" s="35" t="s">
        <v>108</v>
      </c>
    </row>
    <row r="10" spans="2:21" x14ac:dyDescent="0.3">
      <c r="B10" s="2">
        <v>1</v>
      </c>
      <c r="C10" s="14" t="s">
        <v>54</v>
      </c>
      <c r="D10" s="22">
        <v>28.406400000000001</v>
      </c>
      <c r="E10" s="22">
        <v>53.793499999999995</v>
      </c>
      <c r="F10" s="22">
        <v>67.834900000000005</v>
      </c>
      <c r="G10" s="22">
        <v>57.160499999999992</v>
      </c>
      <c r="H10" s="22">
        <v>81.18310000000001</v>
      </c>
      <c r="I10" s="22">
        <v>94.851900000000001</v>
      </c>
      <c r="J10" s="22">
        <v>107.75839999999999</v>
      </c>
      <c r="K10" s="22">
        <v>112.31960000000001</v>
      </c>
      <c r="L10" s="22">
        <v>135.32499999999999</v>
      </c>
      <c r="M10" s="22">
        <v>154.73009999999999</v>
      </c>
      <c r="N10" s="22">
        <v>175.84850000000003</v>
      </c>
      <c r="O10" s="22">
        <v>187.4444</v>
      </c>
      <c r="P10" s="22">
        <v>243.47359999999998</v>
      </c>
      <c r="Q10" s="22">
        <v>220.97640000000001</v>
      </c>
      <c r="R10" s="22">
        <v>240.80900000000003</v>
      </c>
      <c r="S10" s="22">
        <v>242.76394999999997</v>
      </c>
      <c r="T10" s="13">
        <f>S10/R10-100%</f>
        <v>8.1182596995956757E-3</v>
      </c>
      <c r="U10" s="21">
        <f>S10-R10</f>
        <v>1.9549499999999398</v>
      </c>
    </row>
    <row r="11" spans="2:21" x14ac:dyDescent="0.3">
      <c r="B11" s="2">
        <v>2</v>
      </c>
      <c r="C11" s="14" t="s">
        <v>30</v>
      </c>
      <c r="D11" s="22">
        <v>94.5886</v>
      </c>
      <c r="E11" s="22">
        <v>99.545299999999997</v>
      </c>
      <c r="F11" s="22">
        <v>96.477000000000004</v>
      </c>
      <c r="G11" s="22">
        <v>90.929099999999991</v>
      </c>
      <c r="H11" s="22">
        <v>119.19919999999999</v>
      </c>
      <c r="I11" s="22">
        <v>86.64309999999999</v>
      </c>
      <c r="J11" s="22">
        <v>84.612399999999994</v>
      </c>
      <c r="K11" s="22">
        <v>76.359600000000015</v>
      </c>
      <c r="L11" s="22">
        <v>124.02610000000001</v>
      </c>
      <c r="M11" s="22">
        <v>119.34140000000001</v>
      </c>
      <c r="N11" s="22">
        <v>102.93380000000001</v>
      </c>
      <c r="O11" s="22">
        <v>99.158799999999999</v>
      </c>
      <c r="P11" s="22">
        <v>104.36839999999999</v>
      </c>
      <c r="Q11" s="22">
        <v>82.767200000000003</v>
      </c>
      <c r="R11" s="22">
        <v>79.10629999999999</v>
      </c>
      <c r="S11" s="22">
        <v>91.873185000000007</v>
      </c>
      <c r="T11" s="13">
        <f t="shared" ref="T11:T74" si="0">S11/R11-100%</f>
        <v>0.16138897913314132</v>
      </c>
      <c r="U11" s="21">
        <f t="shared" ref="U11:U74" si="1">S11-R11</f>
        <v>12.766885000000016</v>
      </c>
    </row>
    <row r="12" spans="2:21" x14ac:dyDescent="0.3">
      <c r="B12" s="2">
        <v>3</v>
      </c>
      <c r="C12" s="14" t="s">
        <v>46</v>
      </c>
      <c r="D12" s="22">
        <v>8.5096999999999987</v>
      </c>
      <c r="E12" s="22">
        <v>9.5247000000000028</v>
      </c>
      <c r="F12" s="22">
        <v>10.8073</v>
      </c>
      <c r="G12" s="22">
        <v>12.357099999999999</v>
      </c>
      <c r="H12" s="22">
        <v>18.084099999999999</v>
      </c>
      <c r="I12" s="22">
        <v>18.275500000000001</v>
      </c>
      <c r="J12" s="22">
        <v>16.106000000000002</v>
      </c>
      <c r="K12" s="22">
        <v>18.9573</v>
      </c>
      <c r="L12" s="22">
        <v>27.176399999999994</v>
      </c>
      <c r="M12" s="22">
        <v>26.804200000000002</v>
      </c>
      <c r="N12" s="22">
        <v>17.5152</v>
      </c>
      <c r="O12" s="22">
        <v>32.822800000000001</v>
      </c>
      <c r="P12" s="22">
        <v>37.602700000000006</v>
      </c>
      <c r="Q12" s="22">
        <v>36.208300000000001</v>
      </c>
      <c r="R12" s="22">
        <v>35.334899999999998</v>
      </c>
      <c r="S12" s="22">
        <v>42.761649999999996</v>
      </c>
      <c r="T12" s="13">
        <f t="shared" si="0"/>
        <v>0.210181718357771</v>
      </c>
      <c r="U12" s="21">
        <f t="shared" si="1"/>
        <v>7.4267499999999984</v>
      </c>
    </row>
    <row r="13" spans="2:21" x14ac:dyDescent="0.3">
      <c r="B13" s="2">
        <v>4</v>
      </c>
      <c r="C13" s="14" t="s">
        <v>76</v>
      </c>
      <c r="D13" s="22">
        <v>5.435100000000002</v>
      </c>
      <c r="E13" s="22">
        <v>7.3114999999999952</v>
      </c>
      <c r="F13" s="22">
        <v>4.1492000000000004</v>
      </c>
      <c r="G13" s="22">
        <v>6.0268000000000015</v>
      </c>
      <c r="H13" s="22">
        <v>14.093500000000002</v>
      </c>
      <c r="I13" s="22">
        <v>16.120200000000001</v>
      </c>
      <c r="J13" s="22">
        <v>20.843499999999999</v>
      </c>
      <c r="K13" s="22">
        <v>23.409999999999997</v>
      </c>
      <c r="L13" s="22">
        <v>28.555599999999995</v>
      </c>
      <c r="M13" s="22">
        <v>37.215599999999995</v>
      </c>
      <c r="N13" s="22">
        <v>39.076399999999992</v>
      </c>
      <c r="O13" s="22">
        <v>37.865699999999997</v>
      </c>
      <c r="P13" s="22">
        <v>44.599000000000004</v>
      </c>
      <c r="Q13" s="22">
        <v>45.539699999999996</v>
      </c>
      <c r="R13" s="22">
        <v>43.0548</v>
      </c>
      <c r="S13" s="22">
        <v>41.601900000000001</v>
      </c>
      <c r="T13" s="13">
        <f t="shared" si="0"/>
        <v>-3.3745366370300123E-2</v>
      </c>
      <c r="U13" s="21">
        <f t="shared" si="1"/>
        <v>-1.4528999999999996</v>
      </c>
    </row>
    <row r="14" spans="2:21" x14ac:dyDescent="0.3">
      <c r="B14" s="2">
        <v>5</v>
      </c>
      <c r="C14" s="14" t="s">
        <v>51</v>
      </c>
      <c r="D14" s="22" t="s">
        <v>2</v>
      </c>
      <c r="E14" s="22" t="s">
        <v>2</v>
      </c>
      <c r="F14" s="22" t="s">
        <v>2</v>
      </c>
      <c r="G14" s="22" t="s">
        <v>2</v>
      </c>
      <c r="H14" s="22" t="s">
        <v>2</v>
      </c>
      <c r="I14" s="22" t="s">
        <v>2</v>
      </c>
      <c r="J14" s="22" t="s">
        <v>2</v>
      </c>
      <c r="K14" s="22">
        <v>5.0629999999999988</v>
      </c>
      <c r="L14" s="22">
        <v>15.304600000000001</v>
      </c>
      <c r="M14" s="22">
        <v>14.549799999999998</v>
      </c>
      <c r="N14" s="22">
        <v>15.961999999999998</v>
      </c>
      <c r="O14" s="22">
        <v>19.4358</v>
      </c>
      <c r="P14" s="22">
        <v>28.3964</v>
      </c>
      <c r="Q14" s="22">
        <v>19.6907</v>
      </c>
      <c r="R14" s="22">
        <v>22.419900000000002</v>
      </c>
      <c r="S14" s="22">
        <v>39.661731000000003</v>
      </c>
      <c r="T14" s="13">
        <f t="shared" si="0"/>
        <v>0.76904138733892657</v>
      </c>
      <c r="U14" s="21">
        <f t="shared" si="1"/>
        <v>17.241831000000001</v>
      </c>
    </row>
    <row r="15" spans="2:21" x14ac:dyDescent="0.3">
      <c r="B15" s="2">
        <v>6</v>
      </c>
      <c r="C15" s="14" t="s">
        <v>52</v>
      </c>
      <c r="D15" s="22">
        <v>5.5075999999999965</v>
      </c>
      <c r="E15" s="22">
        <v>9.4509000000000007</v>
      </c>
      <c r="F15" s="22">
        <v>9.8819000000000017</v>
      </c>
      <c r="G15" s="22">
        <v>11.087900000000005</v>
      </c>
      <c r="H15" s="22">
        <v>15.889499999999998</v>
      </c>
      <c r="I15" s="22">
        <v>15.285499999999995</v>
      </c>
      <c r="J15" s="22">
        <v>9.1322000000000045</v>
      </c>
      <c r="K15" s="22">
        <v>15.552799999999994</v>
      </c>
      <c r="L15" s="22">
        <v>11.301300000000001</v>
      </c>
      <c r="M15" s="22">
        <v>20.203099999999999</v>
      </c>
      <c r="N15" s="22">
        <v>30.066800000000001</v>
      </c>
      <c r="O15" s="22">
        <v>26.732999999999997</v>
      </c>
      <c r="P15" s="22">
        <v>30.499900000000004</v>
      </c>
      <c r="Q15" s="22">
        <v>25.5242</v>
      </c>
      <c r="R15" s="22">
        <v>27.582699999999999</v>
      </c>
      <c r="S15" s="22">
        <v>35.271810000000002</v>
      </c>
      <c r="T15" s="13">
        <f t="shared" si="0"/>
        <v>0.27876567558650911</v>
      </c>
      <c r="U15" s="21">
        <f t="shared" si="1"/>
        <v>7.689110000000003</v>
      </c>
    </row>
    <row r="16" spans="2:21" x14ac:dyDescent="0.3">
      <c r="B16" s="2">
        <v>7</v>
      </c>
      <c r="C16" s="14" t="s">
        <v>93</v>
      </c>
      <c r="D16" s="22">
        <v>11.343900000000005</v>
      </c>
      <c r="E16" s="22">
        <v>9.6165999999999947</v>
      </c>
      <c r="F16" s="22">
        <v>9.8363999999999976</v>
      </c>
      <c r="G16" s="22">
        <v>5.5704999999999991</v>
      </c>
      <c r="H16" s="22">
        <v>15.351500000000001</v>
      </c>
      <c r="I16" s="22">
        <v>7.2564999999999991</v>
      </c>
      <c r="J16" s="22">
        <v>10.799200000000001</v>
      </c>
      <c r="K16" s="22">
        <v>6.7194000000000003</v>
      </c>
      <c r="L16" s="22">
        <v>15.432400000000001</v>
      </c>
      <c r="M16" s="22">
        <v>12.585599999999999</v>
      </c>
      <c r="N16" s="22">
        <v>14.511600000000001</v>
      </c>
      <c r="O16" s="22">
        <v>22.755700000000001</v>
      </c>
      <c r="P16" s="22">
        <v>21.421399999999998</v>
      </c>
      <c r="Q16" s="22">
        <v>17.192799999999998</v>
      </c>
      <c r="R16" s="22">
        <v>19.584899999999998</v>
      </c>
      <c r="S16" s="22">
        <v>23.796005000000001</v>
      </c>
      <c r="T16" s="13">
        <f t="shared" si="0"/>
        <v>0.2150179475003704</v>
      </c>
      <c r="U16" s="21">
        <f t="shared" si="1"/>
        <v>4.2111050000000034</v>
      </c>
    </row>
    <row r="17" spans="2:21" x14ac:dyDescent="0.3">
      <c r="B17" s="2">
        <v>8</v>
      </c>
      <c r="C17" s="14" t="s">
        <v>82</v>
      </c>
      <c r="D17" s="22">
        <v>23.2698</v>
      </c>
      <c r="E17" s="22">
        <v>21.162999999999997</v>
      </c>
      <c r="F17" s="22">
        <v>18.924700000000001</v>
      </c>
      <c r="G17" s="22">
        <v>18.091099999999997</v>
      </c>
      <c r="H17" s="22">
        <v>28.752900000000004</v>
      </c>
      <c r="I17" s="22">
        <v>15.453299999999997</v>
      </c>
      <c r="J17" s="22">
        <v>12.609199999999998</v>
      </c>
      <c r="K17" s="22">
        <v>10.584200000000003</v>
      </c>
      <c r="L17" s="22">
        <v>14.177399999999999</v>
      </c>
      <c r="M17" s="22">
        <v>14.5703</v>
      </c>
      <c r="N17" s="22">
        <v>21.370699999999999</v>
      </c>
      <c r="O17" s="22">
        <v>22.768000000000001</v>
      </c>
      <c r="P17" s="22">
        <v>24.8979</v>
      </c>
      <c r="Q17" s="22">
        <v>19.082599999999999</v>
      </c>
      <c r="R17" s="22">
        <v>10.646699999999999</v>
      </c>
      <c r="S17" s="22">
        <v>20.062056000000002</v>
      </c>
      <c r="T17" s="13">
        <f t="shared" si="0"/>
        <v>0.88434500831243512</v>
      </c>
      <c r="U17" s="21">
        <f t="shared" si="1"/>
        <v>9.4153560000000027</v>
      </c>
    </row>
    <row r="18" spans="2:21" x14ac:dyDescent="0.3">
      <c r="B18" s="2">
        <v>9</v>
      </c>
      <c r="C18" s="14" t="s">
        <v>36</v>
      </c>
      <c r="D18" s="22">
        <v>7.9344999999999999</v>
      </c>
      <c r="E18" s="22">
        <v>6.0749000000000031</v>
      </c>
      <c r="F18" s="22">
        <v>6.9489999999999998</v>
      </c>
      <c r="G18" s="22">
        <v>3.7727000000000004</v>
      </c>
      <c r="H18" s="22">
        <v>10.766</v>
      </c>
      <c r="I18" s="22">
        <v>7.9974999999999987</v>
      </c>
      <c r="J18" s="22">
        <v>7.1118000000000006</v>
      </c>
      <c r="K18" s="22">
        <v>7.0410000000000021</v>
      </c>
      <c r="L18" s="22">
        <v>6.7218999999999998</v>
      </c>
      <c r="M18" s="22">
        <v>6.7312000000000003</v>
      </c>
      <c r="N18" s="22">
        <v>7.5286000000000008</v>
      </c>
      <c r="O18" s="22">
        <v>6.3786000000000005</v>
      </c>
      <c r="P18" s="22">
        <v>19.9102</v>
      </c>
      <c r="Q18" s="22">
        <v>34.244199999999999</v>
      </c>
      <c r="R18" s="22">
        <v>14.855500000000001</v>
      </c>
      <c r="S18" s="22">
        <v>20.018962999999999</v>
      </c>
      <c r="T18" s="13">
        <f t="shared" si="0"/>
        <v>0.34757921308606221</v>
      </c>
      <c r="U18" s="21">
        <f t="shared" si="1"/>
        <v>5.1634629999999984</v>
      </c>
    </row>
    <row r="19" spans="2:21" x14ac:dyDescent="0.3">
      <c r="B19" s="2">
        <v>10</v>
      </c>
      <c r="C19" s="14" t="s">
        <v>53</v>
      </c>
      <c r="D19" s="22">
        <v>1.3713999999999995</v>
      </c>
      <c r="E19" s="22">
        <v>3.2187000000000001</v>
      </c>
      <c r="F19" s="22">
        <v>2.9853000000000005</v>
      </c>
      <c r="G19" s="22">
        <v>2.4724000000000004</v>
      </c>
      <c r="H19" s="22">
        <v>8.7323000000000004</v>
      </c>
      <c r="I19" s="22">
        <v>7.2882000000000016</v>
      </c>
      <c r="J19" s="22">
        <v>13.177500000000002</v>
      </c>
      <c r="K19" s="22">
        <v>9.8618999999999986</v>
      </c>
      <c r="L19" s="22">
        <v>9.2652000000000001</v>
      </c>
      <c r="M19" s="22">
        <v>9.1711999999999989</v>
      </c>
      <c r="N19" s="22">
        <v>9.5024999999999995</v>
      </c>
      <c r="O19" s="22">
        <v>12.508600000000001</v>
      </c>
      <c r="P19" s="22">
        <v>14.289400000000001</v>
      </c>
      <c r="Q19" s="22">
        <v>7.9406999999999996</v>
      </c>
      <c r="R19" s="22">
        <v>7.3647000000000009</v>
      </c>
      <c r="S19" s="22">
        <v>17.270946000000002</v>
      </c>
      <c r="T19" s="13">
        <f t="shared" si="0"/>
        <v>1.3450983746792131</v>
      </c>
      <c r="U19" s="21">
        <f t="shared" si="1"/>
        <v>9.9062460000000012</v>
      </c>
    </row>
    <row r="20" spans="2:21" x14ac:dyDescent="0.3">
      <c r="B20" s="2">
        <v>11</v>
      </c>
      <c r="C20" s="14" t="s">
        <v>55</v>
      </c>
      <c r="D20" s="22">
        <v>10.6111</v>
      </c>
      <c r="E20" s="22">
        <v>15.999699999999999</v>
      </c>
      <c r="F20" s="22">
        <v>12.097599999999998</v>
      </c>
      <c r="G20" s="22">
        <v>12.337900000000001</v>
      </c>
      <c r="H20" s="22">
        <v>15.340399999999995</v>
      </c>
      <c r="I20" s="22">
        <v>14.8505</v>
      </c>
      <c r="J20" s="22">
        <v>16.803199999999997</v>
      </c>
      <c r="K20" s="22">
        <v>17.869700000000002</v>
      </c>
      <c r="L20" s="22">
        <v>20.544799999999999</v>
      </c>
      <c r="M20" s="22">
        <v>15.007899999999998</v>
      </c>
      <c r="N20" s="22">
        <v>14.732700000000003</v>
      </c>
      <c r="O20" s="22">
        <v>10.5596</v>
      </c>
      <c r="P20" s="22">
        <v>14.395900000000001</v>
      </c>
      <c r="Q20" s="22">
        <v>12.3697</v>
      </c>
      <c r="R20" s="22">
        <v>16.714099999999998</v>
      </c>
      <c r="S20" s="22">
        <v>16.001799999999999</v>
      </c>
      <c r="T20" s="13">
        <f t="shared" si="0"/>
        <v>-4.2616712835270798E-2</v>
      </c>
      <c r="U20" s="21">
        <f t="shared" si="1"/>
        <v>-0.71229999999999905</v>
      </c>
    </row>
    <row r="21" spans="2:21" x14ac:dyDescent="0.3">
      <c r="B21" s="2">
        <v>12</v>
      </c>
      <c r="C21" s="14" t="s">
        <v>81</v>
      </c>
      <c r="D21" s="22">
        <v>18.554499999999997</v>
      </c>
      <c r="E21" s="22">
        <v>21.485900000000001</v>
      </c>
      <c r="F21" s="22">
        <v>17.2697</v>
      </c>
      <c r="G21" s="22">
        <v>13.249999999999996</v>
      </c>
      <c r="H21" s="22">
        <v>28.945700000000002</v>
      </c>
      <c r="I21" s="22">
        <v>14.808699999999998</v>
      </c>
      <c r="J21" s="22">
        <v>19.229599999999998</v>
      </c>
      <c r="K21" s="22">
        <v>15.716000000000005</v>
      </c>
      <c r="L21" s="22">
        <v>24.033100000000001</v>
      </c>
      <c r="M21" s="22">
        <v>14.542999999999996</v>
      </c>
      <c r="N21" s="22">
        <v>20.776400000000002</v>
      </c>
      <c r="O21" s="22">
        <v>20.565899999999999</v>
      </c>
      <c r="P21" s="22">
        <v>21.038400000000003</v>
      </c>
      <c r="Q21" s="22">
        <v>19.8231</v>
      </c>
      <c r="R21" s="22">
        <v>13.0839</v>
      </c>
      <c r="S21" s="22">
        <v>14.72517</v>
      </c>
      <c r="T21" s="13">
        <f t="shared" si="0"/>
        <v>0.12544195538027658</v>
      </c>
      <c r="U21" s="21">
        <f t="shared" si="1"/>
        <v>1.6412700000000005</v>
      </c>
    </row>
    <row r="22" spans="2:21" x14ac:dyDescent="0.3">
      <c r="B22" s="2">
        <v>13</v>
      </c>
      <c r="C22" s="14" t="s">
        <v>22</v>
      </c>
      <c r="D22" s="22">
        <v>3.5753000000000004</v>
      </c>
      <c r="E22" s="22">
        <v>5.2248000000000019</v>
      </c>
      <c r="F22" s="22">
        <v>5.3170999999999982</v>
      </c>
      <c r="G22" s="22">
        <v>2.6495999999999995</v>
      </c>
      <c r="H22" s="22">
        <v>7.4897000000000009</v>
      </c>
      <c r="I22" s="22">
        <v>3.5397999999999996</v>
      </c>
      <c r="J22" s="22">
        <v>1.7662999999999993</v>
      </c>
      <c r="K22" s="22">
        <v>1.9250999999999987</v>
      </c>
      <c r="L22" s="22">
        <v>20.3049</v>
      </c>
      <c r="M22" s="22">
        <v>33.432000000000002</v>
      </c>
      <c r="N22" s="22">
        <v>43.305100000000003</v>
      </c>
      <c r="O22" s="22">
        <v>30.450400000000002</v>
      </c>
      <c r="P22" s="22">
        <v>38.259100000000004</v>
      </c>
      <c r="Q22" s="22">
        <v>21.403600000000001</v>
      </c>
      <c r="R22" s="22">
        <v>11.361000000000001</v>
      </c>
      <c r="S22" s="22">
        <v>13.444800000000001</v>
      </c>
      <c r="T22" s="13">
        <f t="shared" si="0"/>
        <v>0.18341695273303404</v>
      </c>
      <c r="U22" s="21">
        <f t="shared" si="1"/>
        <v>2.0838000000000001</v>
      </c>
    </row>
    <row r="23" spans="2:21" x14ac:dyDescent="0.3">
      <c r="B23" s="2">
        <v>14</v>
      </c>
      <c r="C23" s="14" t="s">
        <v>44</v>
      </c>
      <c r="D23" s="22">
        <v>42.394499999999994</v>
      </c>
      <c r="E23" s="22">
        <v>44.4664</v>
      </c>
      <c r="F23" s="22">
        <v>45.147200000000005</v>
      </c>
      <c r="G23" s="22">
        <v>43.797900000000006</v>
      </c>
      <c r="H23" s="22">
        <v>56.273299999999992</v>
      </c>
      <c r="I23" s="22">
        <v>47.363500000000002</v>
      </c>
      <c r="J23" s="22">
        <v>42.835500000000003</v>
      </c>
      <c r="K23" s="22">
        <v>46.5047</v>
      </c>
      <c r="L23" s="22">
        <v>35.779400000000003</v>
      </c>
      <c r="M23" s="22">
        <v>19.103999999999999</v>
      </c>
      <c r="N23" s="22">
        <v>13.9397</v>
      </c>
      <c r="O23" s="22">
        <v>12.8803</v>
      </c>
      <c r="P23" s="22">
        <v>16.244800000000001</v>
      </c>
      <c r="Q23" s="22">
        <v>13.224700000000002</v>
      </c>
      <c r="R23" s="22">
        <v>12.070599999999999</v>
      </c>
      <c r="S23" s="22">
        <v>13.121710000000002</v>
      </c>
      <c r="T23" s="13">
        <f t="shared" si="0"/>
        <v>8.7080178284426824E-2</v>
      </c>
      <c r="U23" s="21">
        <f t="shared" si="1"/>
        <v>1.0511100000000031</v>
      </c>
    </row>
    <row r="24" spans="2:21" x14ac:dyDescent="0.3">
      <c r="B24" s="2">
        <v>15</v>
      </c>
      <c r="C24" s="14" t="s">
        <v>68</v>
      </c>
      <c r="D24" s="22">
        <v>3.879999999999999</v>
      </c>
      <c r="E24" s="22">
        <v>6.8649000000000022</v>
      </c>
      <c r="F24" s="22">
        <v>4.8185999999999964</v>
      </c>
      <c r="G24" s="22">
        <v>2.0823999999999998</v>
      </c>
      <c r="H24" s="22">
        <v>8.1250999999999962</v>
      </c>
      <c r="I24" s="22">
        <v>6.0838000000000001</v>
      </c>
      <c r="J24" s="22">
        <v>5.7082000000000015</v>
      </c>
      <c r="K24" s="22">
        <v>9.7652999999999963</v>
      </c>
      <c r="L24" s="22">
        <v>14.849300000000003</v>
      </c>
      <c r="M24" s="22">
        <v>16.509100000000004</v>
      </c>
      <c r="N24" s="22">
        <v>17.4788</v>
      </c>
      <c r="O24" s="22">
        <v>13.248799999999999</v>
      </c>
      <c r="P24" s="22">
        <v>16.664899999999999</v>
      </c>
      <c r="Q24" s="22">
        <v>9.8974000000000011</v>
      </c>
      <c r="R24" s="22">
        <v>7.9168000000000003</v>
      </c>
      <c r="S24" s="22">
        <v>12.603916</v>
      </c>
      <c r="T24" s="13">
        <f t="shared" si="0"/>
        <v>0.59204678658043641</v>
      </c>
      <c r="U24" s="21">
        <f t="shared" si="1"/>
        <v>4.6871159999999996</v>
      </c>
    </row>
    <row r="25" spans="2:21" x14ac:dyDescent="0.3">
      <c r="B25" s="2">
        <v>16</v>
      </c>
      <c r="C25" s="14" t="s">
        <v>73</v>
      </c>
      <c r="D25" s="22">
        <v>3.9384000000000015</v>
      </c>
      <c r="E25" s="22">
        <v>8.2732000000000028</v>
      </c>
      <c r="F25" s="22">
        <v>5.3735999999999962</v>
      </c>
      <c r="G25" s="22">
        <v>3.1997</v>
      </c>
      <c r="H25" s="22">
        <v>5.2287999999999997</v>
      </c>
      <c r="I25" s="22">
        <v>4.2485999999999962</v>
      </c>
      <c r="J25" s="22">
        <v>2.304199999999998</v>
      </c>
      <c r="K25" s="22">
        <v>1.8426000000000045</v>
      </c>
      <c r="L25" s="22">
        <v>1.9037000000000006</v>
      </c>
      <c r="M25" s="22">
        <v>23.991099999999996</v>
      </c>
      <c r="N25" s="22">
        <v>26.718599999999999</v>
      </c>
      <c r="O25" s="22">
        <v>12.6107</v>
      </c>
      <c r="P25" s="22">
        <v>26.998200000000004</v>
      </c>
      <c r="Q25" s="22">
        <v>24.306699999999999</v>
      </c>
      <c r="R25" s="22">
        <v>17.286499999999997</v>
      </c>
      <c r="S25" s="22">
        <v>12.12412</v>
      </c>
      <c r="T25" s="13">
        <f t="shared" si="0"/>
        <v>-0.29863650825788901</v>
      </c>
      <c r="U25" s="21">
        <f t="shared" si="1"/>
        <v>-5.1623799999999971</v>
      </c>
    </row>
    <row r="26" spans="2:21" x14ac:dyDescent="0.3">
      <c r="B26" s="2">
        <v>17</v>
      </c>
      <c r="C26" s="14" t="s">
        <v>88</v>
      </c>
      <c r="D26" s="22">
        <v>7.7147000000000006</v>
      </c>
      <c r="E26" s="22">
        <v>6.8493999999999993</v>
      </c>
      <c r="F26" s="22">
        <v>9.7834999999999965</v>
      </c>
      <c r="G26" s="22">
        <v>8.8193999999999999</v>
      </c>
      <c r="H26" s="22">
        <v>13.7384</v>
      </c>
      <c r="I26" s="22">
        <v>11.485100000000001</v>
      </c>
      <c r="J26" s="22">
        <v>9.6730999999999998</v>
      </c>
      <c r="K26" s="22">
        <v>8.218399999999999</v>
      </c>
      <c r="L26" s="22">
        <v>9.2021000000000015</v>
      </c>
      <c r="M26" s="22">
        <v>10.380800000000001</v>
      </c>
      <c r="N26" s="22">
        <v>9.8602000000000007</v>
      </c>
      <c r="O26" s="22">
        <v>10.090199999999999</v>
      </c>
      <c r="P26" s="22">
        <v>11.7628</v>
      </c>
      <c r="Q26" s="22">
        <v>9.4581999999999997</v>
      </c>
      <c r="R26" s="22">
        <v>7.9549000000000003</v>
      </c>
      <c r="S26" s="22">
        <v>11.803140000000001</v>
      </c>
      <c r="T26" s="13">
        <f t="shared" si="0"/>
        <v>0.4837571811084993</v>
      </c>
      <c r="U26" s="21">
        <f t="shared" si="1"/>
        <v>3.8482400000000005</v>
      </c>
    </row>
    <row r="27" spans="2:21" x14ac:dyDescent="0.3">
      <c r="B27" s="2">
        <v>18</v>
      </c>
      <c r="C27" s="14" t="s">
        <v>63</v>
      </c>
      <c r="D27" s="22">
        <v>2.8336000000000006</v>
      </c>
      <c r="E27" s="22">
        <v>2.7456999999999994</v>
      </c>
      <c r="F27" s="22">
        <v>2.6565000000000003</v>
      </c>
      <c r="G27" s="22">
        <v>3.8586999999999989</v>
      </c>
      <c r="H27" s="22">
        <v>4.5295000000000005</v>
      </c>
      <c r="I27" s="22">
        <v>16.101300000000002</v>
      </c>
      <c r="J27" s="22">
        <v>19.018600000000003</v>
      </c>
      <c r="K27" s="22">
        <v>15.668100000000001</v>
      </c>
      <c r="L27" s="22">
        <v>11.0991</v>
      </c>
      <c r="M27" s="22">
        <v>13.166500000000003</v>
      </c>
      <c r="N27" s="22">
        <v>17.480799999999995</v>
      </c>
      <c r="O27" s="22">
        <v>13.415600000000001</v>
      </c>
      <c r="P27" s="22">
        <v>15.876600000000002</v>
      </c>
      <c r="Q27" s="22">
        <v>15.85</v>
      </c>
      <c r="R27" s="22">
        <v>13.952199999999999</v>
      </c>
      <c r="S27" s="22">
        <v>11.292214000000001</v>
      </c>
      <c r="T27" s="13">
        <f t="shared" si="0"/>
        <v>-0.19064993334384528</v>
      </c>
      <c r="U27" s="21">
        <f t="shared" si="1"/>
        <v>-2.6599859999999982</v>
      </c>
    </row>
    <row r="28" spans="2:21" x14ac:dyDescent="0.3">
      <c r="B28" s="2">
        <v>19</v>
      </c>
      <c r="C28" s="14" t="s">
        <v>89</v>
      </c>
      <c r="D28" s="22">
        <v>6.6632999999999996</v>
      </c>
      <c r="E28" s="22">
        <v>3.9358999999999966</v>
      </c>
      <c r="F28" s="22">
        <v>6.2092999999999989</v>
      </c>
      <c r="G28" s="22">
        <v>6.3481999999999985</v>
      </c>
      <c r="H28" s="22">
        <v>6.5103000000000009</v>
      </c>
      <c r="I28" s="22">
        <v>6.0089000000000006</v>
      </c>
      <c r="J28" s="22">
        <v>9.0473999999999997</v>
      </c>
      <c r="K28" s="22">
        <v>6.6528999999999989</v>
      </c>
      <c r="L28" s="22">
        <v>8.4344999999999999</v>
      </c>
      <c r="M28" s="22">
        <v>16.476699999999997</v>
      </c>
      <c r="N28" s="22">
        <v>10.371799999999999</v>
      </c>
      <c r="O28" s="22">
        <v>13.199400000000001</v>
      </c>
      <c r="P28" s="22">
        <v>15.472399999999999</v>
      </c>
      <c r="Q28" s="22">
        <v>14.343700000000002</v>
      </c>
      <c r="R28" s="22">
        <v>11.488900000000001</v>
      </c>
      <c r="S28" s="22">
        <v>10.463890000000001</v>
      </c>
      <c r="T28" s="13">
        <f t="shared" si="0"/>
        <v>-8.9217418551819527E-2</v>
      </c>
      <c r="U28" s="21">
        <f t="shared" si="1"/>
        <v>-1.02501</v>
      </c>
    </row>
    <row r="29" spans="2:21" x14ac:dyDescent="0.3">
      <c r="B29" s="2">
        <v>20</v>
      </c>
      <c r="C29" s="14" t="s">
        <v>100</v>
      </c>
      <c r="D29" s="22">
        <v>6.8468000000000018</v>
      </c>
      <c r="E29" s="22">
        <v>7.4751000000000012</v>
      </c>
      <c r="F29" s="22">
        <v>9.4337</v>
      </c>
      <c r="G29" s="22">
        <v>11.3537</v>
      </c>
      <c r="H29" s="22">
        <v>13.4345</v>
      </c>
      <c r="I29" s="22">
        <v>10.8582</v>
      </c>
      <c r="J29" s="22">
        <v>10.319200000000002</v>
      </c>
      <c r="K29" s="22">
        <v>14.976699999999999</v>
      </c>
      <c r="L29" s="22">
        <v>7.9155999999999986</v>
      </c>
      <c r="M29" s="22">
        <v>7.2254000000000005</v>
      </c>
      <c r="N29" s="22">
        <v>8.5290999999999997</v>
      </c>
      <c r="O29" s="22">
        <v>6.0421999999999993</v>
      </c>
      <c r="P29" s="22">
        <v>6.1995999999999993</v>
      </c>
      <c r="Q29" s="22">
        <v>6.9307999999999996</v>
      </c>
      <c r="R29" s="22">
        <v>8.1954000000000011</v>
      </c>
      <c r="S29" s="22">
        <v>9.6655259999999998</v>
      </c>
      <c r="T29" s="13">
        <f t="shared" si="0"/>
        <v>0.1793842887473458</v>
      </c>
      <c r="U29" s="21">
        <f t="shared" si="1"/>
        <v>1.4701259999999987</v>
      </c>
    </row>
    <row r="30" spans="2:21" x14ac:dyDescent="0.3">
      <c r="B30" s="2">
        <v>21</v>
      </c>
      <c r="C30" s="14" t="s">
        <v>92</v>
      </c>
      <c r="D30" s="22">
        <v>2.9379000000000026</v>
      </c>
      <c r="E30" s="22">
        <v>3.6482000000000028</v>
      </c>
      <c r="F30" s="22">
        <v>2.9319000000000024</v>
      </c>
      <c r="G30" s="22">
        <v>2.9008999999999965</v>
      </c>
      <c r="H30" s="22">
        <v>6.0663000000000018</v>
      </c>
      <c r="I30" s="22">
        <v>3.2199999999999989</v>
      </c>
      <c r="J30" s="22">
        <v>6.1092000000000013</v>
      </c>
      <c r="K30" s="22">
        <v>6.4942999999999991</v>
      </c>
      <c r="L30" s="22">
        <v>6.2652999999999981</v>
      </c>
      <c r="M30" s="22">
        <v>4.5887999999999991</v>
      </c>
      <c r="N30" s="22">
        <v>7.2705000000000002</v>
      </c>
      <c r="O30" s="22">
        <v>8.1988999999999983</v>
      </c>
      <c r="P30" s="22">
        <v>7.5628000000000002</v>
      </c>
      <c r="Q30" s="22">
        <v>8.3361000000000001</v>
      </c>
      <c r="R30" s="22">
        <v>7.8567999999999998</v>
      </c>
      <c r="S30" s="22">
        <v>9.0607560000000014</v>
      </c>
      <c r="T30" s="13">
        <f t="shared" si="0"/>
        <v>0.15323745036147063</v>
      </c>
      <c r="U30" s="21">
        <f t="shared" si="1"/>
        <v>1.2039560000000016</v>
      </c>
    </row>
    <row r="31" spans="2:21" x14ac:dyDescent="0.3">
      <c r="B31" s="2">
        <v>22</v>
      </c>
      <c r="C31" s="14" t="s">
        <v>34</v>
      </c>
      <c r="D31" s="22">
        <v>0.45700000000000252</v>
      </c>
      <c r="E31" s="22">
        <v>0.40089999999999826</v>
      </c>
      <c r="F31" s="22">
        <v>1.4620000000000033</v>
      </c>
      <c r="G31" s="22">
        <v>1.2421000000000042</v>
      </c>
      <c r="H31" s="22">
        <v>1.3701000000000025</v>
      </c>
      <c r="I31" s="22">
        <v>4.3653999999999975</v>
      </c>
      <c r="J31" s="22">
        <v>5.985299999999997</v>
      </c>
      <c r="K31" s="22">
        <v>2.9029000000000007</v>
      </c>
      <c r="L31" s="22">
        <v>1.4432000000000009</v>
      </c>
      <c r="M31" s="22">
        <v>0.77689999999999948</v>
      </c>
      <c r="N31" s="22">
        <v>0.37909999999999933</v>
      </c>
      <c r="O31" s="22">
        <v>0.193</v>
      </c>
      <c r="P31" s="22">
        <v>7.0160999999999998</v>
      </c>
      <c r="Q31" s="22">
        <v>5.9935999999999998</v>
      </c>
      <c r="R31" s="22">
        <v>8.1734000000000009</v>
      </c>
      <c r="S31" s="22">
        <v>9.0109999999999992</v>
      </c>
      <c r="T31" s="13">
        <f t="shared" si="0"/>
        <v>0.10247877260381211</v>
      </c>
      <c r="U31" s="21">
        <f t="shared" si="1"/>
        <v>0.83759999999999835</v>
      </c>
    </row>
    <row r="32" spans="2:21" x14ac:dyDescent="0.3">
      <c r="B32" s="2">
        <v>23</v>
      </c>
      <c r="C32" s="14" t="s">
        <v>37</v>
      </c>
      <c r="D32" s="22">
        <v>3.6036999999999999</v>
      </c>
      <c r="E32" s="22">
        <v>3.4837999999999987</v>
      </c>
      <c r="F32" s="22">
        <v>4.7017999999999986</v>
      </c>
      <c r="G32" s="22">
        <v>3.3188000000000013</v>
      </c>
      <c r="H32" s="22">
        <v>4.6380999999999997</v>
      </c>
      <c r="I32" s="22">
        <v>4.6976999999999993</v>
      </c>
      <c r="J32" s="22">
        <v>4.3101000000000003</v>
      </c>
      <c r="K32" s="22">
        <v>3.9738000000000007</v>
      </c>
      <c r="L32" s="22">
        <v>6.1708999999999996</v>
      </c>
      <c r="M32" s="22">
        <v>7.8241999999999994</v>
      </c>
      <c r="N32" s="22">
        <v>9.3697999999999979</v>
      </c>
      <c r="O32" s="22">
        <v>11.439499999999999</v>
      </c>
      <c r="P32" s="22">
        <v>12.896199999999999</v>
      </c>
      <c r="Q32" s="22">
        <v>13.4375</v>
      </c>
      <c r="R32" s="22">
        <v>9.3007999999999988</v>
      </c>
      <c r="S32" s="22">
        <v>8.9188259999999993</v>
      </c>
      <c r="T32" s="13">
        <f t="shared" si="0"/>
        <v>-4.1068940306210222E-2</v>
      </c>
      <c r="U32" s="21">
        <f t="shared" si="1"/>
        <v>-0.38197399999999959</v>
      </c>
    </row>
    <row r="33" spans="2:21" x14ac:dyDescent="0.3">
      <c r="B33" s="2">
        <v>24</v>
      </c>
      <c r="C33" s="14" t="s">
        <v>43</v>
      </c>
      <c r="D33" s="22">
        <v>1.7883999999999989</v>
      </c>
      <c r="E33" s="22">
        <v>1.2186999999999992</v>
      </c>
      <c r="F33" s="22">
        <v>2.3480000000000008</v>
      </c>
      <c r="G33" s="22">
        <v>2.7169000000000008</v>
      </c>
      <c r="H33" s="22">
        <v>2.5034999999999989</v>
      </c>
      <c r="I33" s="22">
        <v>2.0553999999999997</v>
      </c>
      <c r="J33" s="22">
        <v>2.2352000000000007</v>
      </c>
      <c r="K33" s="22">
        <v>1.8309000000000006</v>
      </c>
      <c r="L33" s="22">
        <v>3.4557999999999991</v>
      </c>
      <c r="M33" s="22">
        <v>7.6496999999999993</v>
      </c>
      <c r="N33" s="22">
        <v>8.3625000000000007</v>
      </c>
      <c r="O33" s="22">
        <v>8.8159000000000027</v>
      </c>
      <c r="P33" s="22">
        <v>11.5502</v>
      </c>
      <c r="Q33" s="22">
        <v>9.2903000000000002</v>
      </c>
      <c r="R33" s="22">
        <v>10.2865</v>
      </c>
      <c r="S33" s="22">
        <v>8.7559500000000003</v>
      </c>
      <c r="T33" s="13">
        <f t="shared" si="0"/>
        <v>-0.14879210615855731</v>
      </c>
      <c r="U33" s="21">
        <f t="shared" si="1"/>
        <v>-1.5305499999999999</v>
      </c>
    </row>
    <row r="34" spans="2:21" x14ac:dyDescent="0.3">
      <c r="B34" s="2">
        <v>25</v>
      </c>
      <c r="C34" s="14" t="s">
        <v>77</v>
      </c>
      <c r="D34" s="22">
        <v>5.061399999999999</v>
      </c>
      <c r="E34" s="22">
        <v>6.6844000000000037</v>
      </c>
      <c r="F34" s="22">
        <v>7.7819000000000038</v>
      </c>
      <c r="G34" s="22">
        <v>8.1932999999999971</v>
      </c>
      <c r="H34" s="22">
        <v>12.391100000000002</v>
      </c>
      <c r="I34" s="22">
        <v>9.4275000000000002</v>
      </c>
      <c r="J34" s="22">
        <v>13.524500000000002</v>
      </c>
      <c r="K34" s="22">
        <v>8.6079000000000008</v>
      </c>
      <c r="L34" s="22">
        <v>10.273099999999999</v>
      </c>
      <c r="M34" s="22">
        <v>10.825999999999997</v>
      </c>
      <c r="N34" s="22">
        <v>12.2942</v>
      </c>
      <c r="O34" s="22">
        <v>10.519600000000001</v>
      </c>
      <c r="P34" s="22">
        <v>10.254300000000001</v>
      </c>
      <c r="Q34" s="22">
        <v>6.7563999999999993</v>
      </c>
      <c r="R34" s="22">
        <v>5.8013000000000003</v>
      </c>
      <c r="S34" s="22">
        <v>8.74268</v>
      </c>
      <c r="T34" s="13">
        <f t="shared" si="0"/>
        <v>0.50702084015651661</v>
      </c>
      <c r="U34" s="21">
        <f t="shared" si="1"/>
        <v>2.9413799999999997</v>
      </c>
    </row>
    <row r="35" spans="2:21" x14ac:dyDescent="0.3">
      <c r="B35" s="2">
        <v>26</v>
      </c>
      <c r="C35" s="14" t="s">
        <v>80</v>
      </c>
      <c r="D35" s="22">
        <v>7.4192</v>
      </c>
      <c r="E35" s="22">
        <v>8.0244000000000035</v>
      </c>
      <c r="F35" s="22">
        <v>5.0692000000000004</v>
      </c>
      <c r="G35" s="22">
        <v>4.2155999999999993</v>
      </c>
      <c r="H35" s="22">
        <v>10.395499999999998</v>
      </c>
      <c r="I35" s="22">
        <v>5.2701999999999991</v>
      </c>
      <c r="J35" s="22">
        <v>7.1745000000000019</v>
      </c>
      <c r="K35" s="22">
        <v>4.3766000000000016</v>
      </c>
      <c r="L35" s="22">
        <v>6.8475000000000001</v>
      </c>
      <c r="M35" s="22">
        <v>7.1656999999999993</v>
      </c>
      <c r="N35" s="22">
        <v>9.2477</v>
      </c>
      <c r="O35" s="22">
        <v>8.4649000000000001</v>
      </c>
      <c r="P35" s="22">
        <v>8.9360999999999997</v>
      </c>
      <c r="Q35" s="22">
        <v>6.1095999999999995</v>
      </c>
      <c r="R35" s="22">
        <v>6.0169999999999995</v>
      </c>
      <c r="S35" s="22">
        <v>8.1797399999999989</v>
      </c>
      <c r="T35" s="13">
        <f t="shared" si="0"/>
        <v>0.35943825826823983</v>
      </c>
      <c r="U35" s="21">
        <f t="shared" si="1"/>
        <v>2.1627399999999994</v>
      </c>
    </row>
    <row r="36" spans="2:21" x14ac:dyDescent="0.3">
      <c r="B36" s="2">
        <v>27</v>
      </c>
      <c r="C36" s="14" t="s">
        <v>90</v>
      </c>
      <c r="D36" s="22">
        <v>8.1524000000000001</v>
      </c>
      <c r="E36" s="22">
        <v>7.4177999999999997</v>
      </c>
      <c r="F36" s="22">
        <v>5.2177999999999987</v>
      </c>
      <c r="G36" s="22">
        <v>5.2984000000000009</v>
      </c>
      <c r="H36" s="22">
        <v>5.7980999999999998</v>
      </c>
      <c r="I36" s="22">
        <v>6.8966000000000012</v>
      </c>
      <c r="J36" s="22">
        <v>5.305299999999999</v>
      </c>
      <c r="K36" s="22">
        <v>4.8276000000000021</v>
      </c>
      <c r="L36" s="22">
        <v>3.7254999999999985</v>
      </c>
      <c r="M36" s="22">
        <v>6.649499999999998</v>
      </c>
      <c r="N36" s="22">
        <v>5.5709000000000017</v>
      </c>
      <c r="O36" s="22">
        <v>6.1078000000000001</v>
      </c>
      <c r="P36" s="22">
        <v>4.9685000000000006</v>
      </c>
      <c r="Q36" s="22">
        <v>5.5084</v>
      </c>
      <c r="R36" s="22">
        <v>7.430699999999999</v>
      </c>
      <c r="S36" s="22">
        <v>7.9169999999999998</v>
      </c>
      <c r="T36" s="13">
        <f t="shared" si="0"/>
        <v>6.5444709112196797E-2</v>
      </c>
      <c r="U36" s="21">
        <f t="shared" si="1"/>
        <v>0.48630000000000084</v>
      </c>
    </row>
    <row r="37" spans="2:21" x14ac:dyDescent="0.3">
      <c r="B37" s="2">
        <v>28</v>
      </c>
      <c r="C37" s="14" t="s">
        <v>91</v>
      </c>
      <c r="D37" s="22">
        <v>10.537500000000001</v>
      </c>
      <c r="E37" s="22">
        <v>11.5871</v>
      </c>
      <c r="F37" s="22">
        <v>14.465299999999999</v>
      </c>
      <c r="G37" s="22">
        <v>12.122900000000003</v>
      </c>
      <c r="H37" s="22">
        <v>18.051600000000001</v>
      </c>
      <c r="I37" s="22">
        <v>7.8925000000000001</v>
      </c>
      <c r="J37" s="22">
        <v>9.4643999999999977</v>
      </c>
      <c r="K37" s="22">
        <v>12.594000000000003</v>
      </c>
      <c r="L37" s="22">
        <v>13.045500000000001</v>
      </c>
      <c r="M37" s="22">
        <v>12.8353</v>
      </c>
      <c r="N37" s="22">
        <v>10.558900000000001</v>
      </c>
      <c r="O37" s="22">
        <v>8.4741</v>
      </c>
      <c r="P37" s="22">
        <v>9.8619000000000003</v>
      </c>
      <c r="Q37" s="22">
        <v>7.5995999999999997</v>
      </c>
      <c r="R37" s="22">
        <v>5.577</v>
      </c>
      <c r="S37" s="22">
        <v>7.9133499999999994</v>
      </c>
      <c r="T37" s="13">
        <f t="shared" si="0"/>
        <v>0.41892594584902265</v>
      </c>
      <c r="U37" s="21">
        <f t="shared" si="1"/>
        <v>2.3363499999999995</v>
      </c>
    </row>
    <row r="38" spans="2:21" x14ac:dyDescent="0.3">
      <c r="B38" s="2">
        <v>29</v>
      </c>
      <c r="C38" s="14" t="s">
        <v>83</v>
      </c>
      <c r="D38" s="22">
        <v>9.6809000000000083</v>
      </c>
      <c r="E38" s="22">
        <v>10.334600000000002</v>
      </c>
      <c r="F38" s="22">
        <v>9.6876999999999995</v>
      </c>
      <c r="G38" s="22">
        <v>4.8585999999999956</v>
      </c>
      <c r="H38" s="22">
        <v>14.575900000000004</v>
      </c>
      <c r="I38" s="22">
        <v>6.8021000000000029</v>
      </c>
      <c r="J38" s="22">
        <v>10.3202</v>
      </c>
      <c r="K38" s="22">
        <v>7.0148999999999972</v>
      </c>
      <c r="L38" s="22">
        <v>9.0605999999999973</v>
      </c>
      <c r="M38" s="22">
        <v>10.170200000000001</v>
      </c>
      <c r="N38" s="22">
        <v>7.816200000000002</v>
      </c>
      <c r="O38" s="22">
        <v>8.0099</v>
      </c>
      <c r="P38" s="22">
        <v>8.4407000000000014</v>
      </c>
      <c r="Q38" s="22">
        <v>5.8121999999999998</v>
      </c>
      <c r="R38" s="22">
        <v>4.8744999999999994</v>
      </c>
      <c r="S38" s="22">
        <v>7.2317000000000009</v>
      </c>
      <c r="T38" s="13">
        <f t="shared" si="0"/>
        <v>0.48357780285157492</v>
      </c>
      <c r="U38" s="21">
        <f t="shared" si="1"/>
        <v>2.3572000000000015</v>
      </c>
    </row>
    <row r="39" spans="2:21" x14ac:dyDescent="0.3">
      <c r="B39" s="2">
        <v>30</v>
      </c>
      <c r="C39" s="14" t="s">
        <v>104</v>
      </c>
      <c r="D39" s="22">
        <v>5.1338999999999997</v>
      </c>
      <c r="E39" s="22">
        <v>6.5300000000000011</v>
      </c>
      <c r="F39" s="22">
        <v>5.357899999999999</v>
      </c>
      <c r="G39" s="22">
        <v>3.8755000000000011</v>
      </c>
      <c r="H39" s="22">
        <v>4.9487999999999985</v>
      </c>
      <c r="I39" s="22">
        <v>5.0780999999999992</v>
      </c>
      <c r="J39" s="22">
        <v>5.7950999999999997</v>
      </c>
      <c r="K39" s="22">
        <v>5.4832000000000001</v>
      </c>
      <c r="L39" s="22">
        <v>4.7257999999999996</v>
      </c>
      <c r="M39" s="22">
        <v>5.8746999999999998</v>
      </c>
      <c r="N39" s="22">
        <v>6.0381999999999998</v>
      </c>
      <c r="O39" s="22">
        <v>5.6662000000000008</v>
      </c>
      <c r="P39" s="22">
        <v>6.6128</v>
      </c>
      <c r="Q39" s="22">
        <v>6.6868999999999996</v>
      </c>
      <c r="R39" s="22">
        <v>4.9692999999999996</v>
      </c>
      <c r="S39" s="22">
        <v>6.9827399999999997</v>
      </c>
      <c r="T39" s="13">
        <f t="shared" si="0"/>
        <v>0.40517577928480875</v>
      </c>
      <c r="U39" s="21">
        <f t="shared" si="1"/>
        <v>2.0134400000000001</v>
      </c>
    </row>
    <row r="40" spans="2:21" x14ac:dyDescent="0.3">
      <c r="B40" s="2">
        <v>31</v>
      </c>
      <c r="C40" s="14" t="s">
        <v>65</v>
      </c>
      <c r="D40" s="22">
        <v>9.4670000000000059</v>
      </c>
      <c r="E40" s="22">
        <v>8.4759000000000029</v>
      </c>
      <c r="F40" s="22">
        <v>12.040199999999999</v>
      </c>
      <c r="G40" s="22">
        <v>1.9695999999999998</v>
      </c>
      <c r="H40" s="22">
        <v>9.4670999999999985</v>
      </c>
      <c r="I40" s="22">
        <v>4.7765000000000022</v>
      </c>
      <c r="J40" s="22">
        <v>5.4150000000000027</v>
      </c>
      <c r="K40" s="22">
        <v>5.7158999999999978</v>
      </c>
      <c r="L40" s="22">
        <v>10.751200000000001</v>
      </c>
      <c r="M40" s="22">
        <v>11.485399999999998</v>
      </c>
      <c r="N40" s="22">
        <v>12.3644</v>
      </c>
      <c r="O40" s="22">
        <v>9.0306999999999995</v>
      </c>
      <c r="P40" s="22">
        <v>8.1440000000000001</v>
      </c>
      <c r="Q40" s="22">
        <v>6.2222</v>
      </c>
      <c r="R40" s="22">
        <v>4.2064000000000004</v>
      </c>
      <c r="S40" s="22">
        <v>6.2127999999999997</v>
      </c>
      <c r="T40" s="13">
        <f t="shared" si="0"/>
        <v>0.47698744769874457</v>
      </c>
      <c r="U40" s="21">
        <f t="shared" si="1"/>
        <v>2.0063999999999993</v>
      </c>
    </row>
    <row r="41" spans="2:21" x14ac:dyDescent="0.3">
      <c r="B41" s="2">
        <v>32</v>
      </c>
      <c r="C41" s="14" t="s">
        <v>29</v>
      </c>
      <c r="D41" s="22">
        <v>0.25069999999999837</v>
      </c>
      <c r="E41" s="22">
        <v>1.3255999999999997</v>
      </c>
      <c r="F41" s="22">
        <v>6.1299999999999244E-2</v>
      </c>
      <c r="G41" s="22">
        <v>3.1315000000000008</v>
      </c>
      <c r="H41" s="22">
        <v>11.5444</v>
      </c>
      <c r="I41" s="22">
        <v>3.8783000000000012</v>
      </c>
      <c r="J41" s="22">
        <v>5.3981999999999992</v>
      </c>
      <c r="K41" s="22">
        <v>8.8362000000000016</v>
      </c>
      <c r="L41" s="22">
        <v>11.096299999999998</v>
      </c>
      <c r="M41" s="22">
        <v>9.4537000000000013</v>
      </c>
      <c r="N41" s="22">
        <v>10.9145</v>
      </c>
      <c r="O41" s="22">
        <v>5.9169999999999998</v>
      </c>
      <c r="P41" s="22">
        <v>1.1365000000000001</v>
      </c>
      <c r="Q41" s="22">
        <v>2.9422000000000001</v>
      </c>
      <c r="R41" s="22">
        <v>5.3689</v>
      </c>
      <c r="S41" s="22">
        <v>5.7620459999999998</v>
      </c>
      <c r="T41" s="13">
        <f t="shared" si="0"/>
        <v>7.3226545474864402E-2</v>
      </c>
      <c r="U41" s="21">
        <f t="shared" si="1"/>
        <v>0.39314599999999977</v>
      </c>
    </row>
    <row r="42" spans="2:21" x14ac:dyDescent="0.3">
      <c r="B42" s="2">
        <v>33</v>
      </c>
      <c r="C42" s="14" t="s">
        <v>96</v>
      </c>
      <c r="D42" s="22">
        <v>1.7653999999999996</v>
      </c>
      <c r="E42" s="22">
        <v>1.2761999999999993</v>
      </c>
      <c r="F42" s="22">
        <v>1.4564000000000004</v>
      </c>
      <c r="G42" s="22">
        <v>1.8996000000000004</v>
      </c>
      <c r="H42" s="22">
        <v>2.6413000000000002</v>
      </c>
      <c r="I42" s="22">
        <v>3.5428999999999995</v>
      </c>
      <c r="J42" s="22">
        <v>3.5187999999999997</v>
      </c>
      <c r="K42" s="22">
        <v>3.1825999999999999</v>
      </c>
      <c r="L42" s="22">
        <v>3.7934000000000001</v>
      </c>
      <c r="M42" s="22">
        <v>3.9058000000000002</v>
      </c>
      <c r="N42" s="22">
        <v>3.2120999999999995</v>
      </c>
      <c r="O42" s="22">
        <v>4.7542999999999997</v>
      </c>
      <c r="P42" s="22">
        <v>3.4579</v>
      </c>
      <c r="Q42" s="22">
        <v>4.3342000000000001</v>
      </c>
      <c r="R42" s="22">
        <v>3.8080999999999996</v>
      </c>
      <c r="S42" s="22">
        <v>5.5003200000000003</v>
      </c>
      <c r="T42" s="13">
        <f t="shared" si="0"/>
        <v>0.44437383472072711</v>
      </c>
      <c r="U42" s="21">
        <f t="shared" si="1"/>
        <v>1.6922200000000007</v>
      </c>
    </row>
    <row r="43" spans="2:21" x14ac:dyDescent="0.3">
      <c r="B43" s="2">
        <v>34</v>
      </c>
      <c r="C43" s="14" t="s">
        <v>35</v>
      </c>
      <c r="D43" s="22">
        <v>2.7799999999999994</v>
      </c>
      <c r="E43" s="22">
        <v>2.7017000000000015</v>
      </c>
      <c r="F43" s="22">
        <v>2.539200000000001</v>
      </c>
      <c r="G43" s="22">
        <v>1.6113</v>
      </c>
      <c r="H43" s="22">
        <v>2.0330000000000013</v>
      </c>
      <c r="I43" s="22">
        <v>2.6850999999999994</v>
      </c>
      <c r="J43" s="22">
        <v>5.575800000000001</v>
      </c>
      <c r="K43" s="22">
        <v>4.3155999999999999</v>
      </c>
      <c r="L43" s="22">
        <v>11.696200000000001</v>
      </c>
      <c r="M43" s="22">
        <v>12.603499999999999</v>
      </c>
      <c r="N43" s="22">
        <v>4.3596000000000004</v>
      </c>
      <c r="O43" s="22">
        <v>4.2363999999999997</v>
      </c>
      <c r="P43" s="22">
        <v>3.7704</v>
      </c>
      <c r="Q43" s="22">
        <v>3.2185999999999999</v>
      </c>
      <c r="R43" s="22">
        <v>2.7587999999999999</v>
      </c>
      <c r="S43" s="22">
        <v>5.3539399999999997</v>
      </c>
      <c r="T43" s="13">
        <f t="shared" si="0"/>
        <v>0.94067710598811072</v>
      </c>
      <c r="U43" s="21">
        <f t="shared" si="1"/>
        <v>2.5951399999999998</v>
      </c>
    </row>
    <row r="44" spans="2:21" x14ac:dyDescent="0.3">
      <c r="B44" s="2">
        <v>35</v>
      </c>
      <c r="C44" s="14" t="s">
        <v>94</v>
      </c>
      <c r="D44" s="22">
        <v>3.9308999999999994</v>
      </c>
      <c r="E44" s="22">
        <v>12.2532</v>
      </c>
      <c r="F44" s="22">
        <v>7.6229000000000013</v>
      </c>
      <c r="G44" s="22">
        <v>4.3414999999999999</v>
      </c>
      <c r="H44" s="22">
        <v>5.1679999999999975</v>
      </c>
      <c r="I44" s="22">
        <v>2.4067999999999996</v>
      </c>
      <c r="J44" s="22">
        <v>3.777099999999999</v>
      </c>
      <c r="K44" s="22">
        <v>3.0811999999999999</v>
      </c>
      <c r="L44" s="22">
        <v>4.8472999999999988</v>
      </c>
      <c r="M44" s="22">
        <v>4.0850999999999988</v>
      </c>
      <c r="N44" s="22">
        <v>4.2006999999999994</v>
      </c>
      <c r="O44" s="22">
        <v>4.2027000000000001</v>
      </c>
      <c r="P44" s="22">
        <v>4.7028000000000008</v>
      </c>
      <c r="Q44" s="22">
        <v>4.8695000000000004</v>
      </c>
      <c r="R44" s="22">
        <v>5.0366</v>
      </c>
      <c r="S44" s="22">
        <v>5.2019819999999992</v>
      </c>
      <c r="T44" s="13">
        <f t="shared" si="0"/>
        <v>3.283604018583941E-2</v>
      </c>
      <c r="U44" s="21">
        <f t="shared" si="1"/>
        <v>0.16538199999999925</v>
      </c>
    </row>
    <row r="45" spans="2:21" x14ac:dyDescent="0.3">
      <c r="B45" s="2">
        <v>36</v>
      </c>
      <c r="C45" s="14" t="s">
        <v>74</v>
      </c>
      <c r="D45" s="22">
        <v>1.4719999999999995</v>
      </c>
      <c r="E45" s="22">
        <v>3.5815000000000019</v>
      </c>
      <c r="F45" s="22">
        <v>3.3378999999999994</v>
      </c>
      <c r="G45" s="22">
        <v>1.9136999999999986</v>
      </c>
      <c r="H45" s="22">
        <v>2.8336000000000006</v>
      </c>
      <c r="I45" s="22">
        <v>2.2690000000000019</v>
      </c>
      <c r="J45" s="22">
        <v>3.5357999999999983</v>
      </c>
      <c r="K45" s="22">
        <v>4.0960999999999999</v>
      </c>
      <c r="L45" s="22">
        <v>4.4154</v>
      </c>
      <c r="M45" s="22">
        <v>3.8093999999999992</v>
      </c>
      <c r="N45" s="22">
        <v>6.5452000000000004</v>
      </c>
      <c r="O45" s="22">
        <v>6.0102000000000002</v>
      </c>
      <c r="P45" s="22">
        <v>5.0390999999999995</v>
      </c>
      <c r="Q45" s="22">
        <v>3.5939999999999999</v>
      </c>
      <c r="R45" s="22">
        <v>6.4950000000000001</v>
      </c>
      <c r="S45" s="22">
        <v>4.4156700000000004</v>
      </c>
      <c r="T45" s="13">
        <f t="shared" si="0"/>
        <v>-0.32014318706697453</v>
      </c>
      <c r="U45" s="21">
        <f t="shared" si="1"/>
        <v>-2.0793299999999997</v>
      </c>
    </row>
    <row r="46" spans="2:21" x14ac:dyDescent="0.3">
      <c r="B46" s="2">
        <v>37</v>
      </c>
      <c r="C46" s="14" t="s">
        <v>23</v>
      </c>
      <c r="D46" s="22">
        <v>1.9194999999999993</v>
      </c>
      <c r="E46" s="22">
        <v>3.6866999999999983</v>
      </c>
      <c r="F46" s="22">
        <v>2.5674000000000028</v>
      </c>
      <c r="G46" s="22">
        <v>1.6565000000000012</v>
      </c>
      <c r="H46" s="22">
        <v>2.5836999999999986</v>
      </c>
      <c r="I46" s="22">
        <v>2.3862000000000005</v>
      </c>
      <c r="J46" s="22">
        <v>1.9010999999999996</v>
      </c>
      <c r="K46" s="22">
        <v>3.4533000000000005</v>
      </c>
      <c r="L46" s="22">
        <v>3.4754000000000005</v>
      </c>
      <c r="M46" s="22">
        <v>4.2351000000000019</v>
      </c>
      <c r="N46" s="22">
        <v>3.8678000000000008</v>
      </c>
      <c r="O46" s="22">
        <v>1.9420999999999999</v>
      </c>
      <c r="P46" s="22">
        <v>2.8138999999999998</v>
      </c>
      <c r="Q46" s="22">
        <v>2.2667000000000002</v>
      </c>
      <c r="R46" s="22">
        <v>1.9247000000000001</v>
      </c>
      <c r="S46" s="22">
        <v>4.1501590000000004</v>
      </c>
      <c r="T46" s="13">
        <f t="shared" si="0"/>
        <v>1.1562627942016941</v>
      </c>
      <c r="U46" s="21">
        <f t="shared" si="1"/>
        <v>2.2254590000000003</v>
      </c>
    </row>
    <row r="47" spans="2:21" x14ac:dyDescent="0.3">
      <c r="B47" s="2">
        <v>38</v>
      </c>
      <c r="C47" s="14" t="s">
        <v>71</v>
      </c>
      <c r="D47" s="22">
        <v>2.9194999999999993</v>
      </c>
      <c r="E47" s="22">
        <v>2.9066999999999972</v>
      </c>
      <c r="F47" s="22">
        <v>1.964100000000002</v>
      </c>
      <c r="G47" s="22">
        <v>3.4843999999999973</v>
      </c>
      <c r="H47" s="22">
        <v>9.444899999999997</v>
      </c>
      <c r="I47" s="22">
        <v>8.728900000000003</v>
      </c>
      <c r="J47" s="22">
        <v>5.0679999999999978</v>
      </c>
      <c r="K47" s="22">
        <v>5.4201999999999977</v>
      </c>
      <c r="L47" s="22">
        <v>4.4337000000000018</v>
      </c>
      <c r="M47" s="22">
        <v>3.9674000000000014</v>
      </c>
      <c r="N47" s="22">
        <v>8.0689999999999991</v>
      </c>
      <c r="O47" s="22">
        <v>5.3129000000000008</v>
      </c>
      <c r="P47" s="22">
        <v>5.7423999999999991</v>
      </c>
      <c r="Q47" s="22">
        <v>5.2849000000000004</v>
      </c>
      <c r="R47" s="22">
        <v>3.8491</v>
      </c>
      <c r="S47" s="22">
        <v>3.9038680000000001</v>
      </c>
      <c r="T47" s="13">
        <f t="shared" si="0"/>
        <v>1.4228780753942516E-2</v>
      </c>
      <c r="U47" s="21">
        <f t="shared" si="1"/>
        <v>5.476800000000015E-2</v>
      </c>
    </row>
    <row r="48" spans="2:21" x14ac:dyDescent="0.3">
      <c r="B48" s="2">
        <v>39</v>
      </c>
      <c r="C48" s="14" t="s">
        <v>70</v>
      </c>
      <c r="D48" s="22">
        <v>3.3157999999999994</v>
      </c>
      <c r="E48" s="22">
        <v>4.4384000000000015</v>
      </c>
      <c r="F48" s="22">
        <v>3.8340999999999994</v>
      </c>
      <c r="G48" s="22">
        <v>1.0576000000000008</v>
      </c>
      <c r="H48" s="22">
        <v>8.0401000000000025</v>
      </c>
      <c r="I48" s="22">
        <v>4.3353999999999999</v>
      </c>
      <c r="J48" s="22">
        <v>3.2373000000000012</v>
      </c>
      <c r="K48" s="22">
        <v>3.138300000000001</v>
      </c>
      <c r="L48" s="22">
        <v>3.7945000000000029</v>
      </c>
      <c r="M48" s="22">
        <v>4.533299999999997</v>
      </c>
      <c r="N48" s="22">
        <v>4.1438999999999986</v>
      </c>
      <c r="O48" s="22">
        <v>2.5847000000000002</v>
      </c>
      <c r="P48" s="22">
        <v>3.1294999999999997</v>
      </c>
      <c r="Q48" s="22">
        <v>3.4226000000000001</v>
      </c>
      <c r="R48" s="22">
        <v>3.0569999999999999</v>
      </c>
      <c r="S48" s="22">
        <v>3.8842430000000001</v>
      </c>
      <c r="T48" s="13">
        <f t="shared" si="0"/>
        <v>0.27060614982008513</v>
      </c>
      <c r="U48" s="21">
        <f t="shared" si="1"/>
        <v>0.82724300000000017</v>
      </c>
    </row>
    <row r="49" spans="2:21" x14ac:dyDescent="0.3">
      <c r="B49" s="2">
        <v>40</v>
      </c>
      <c r="C49" s="14" t="s">
        <v>27</v>
      </c>
      <c r="D49" s="22">
        <v>1.4835000000000012</v>
      </c>
      <c r="E49" s="22">
        <v>1.4339999999999993</v>
      </c>
      <c r="F49" s="22">
        <v>1.5274000000000019</v>
      </c>
      <c r="G49" s="22">
        <v>1.1197999999999997</v>
      </c>
      <c r="H49" s="22">
        <v>2.0992999999999995</v>
      </c>
      <c r="I49" s="22">
        <v>1.4316000000000004</v>
      </c>
      <c r="J49" s="22">
        <v>1.8056999999999999</v>
      </c>
      <c r="K49" s="22">
        <v>2.1335000000000006</v>
      </c>
      <c r="L49" s="22">
        <v>2.9389000000000003</v>
      </c>
      <c r="M49" s="22">
        <v>3.1601999999999997</v>
      </c>
      <c r="N49" s="22">
        <v>3.5203999999999991</v>
      </c>
      <c r="O49" s="22">
        <v>3.6228000000000002</v>
      </c>
      <c r="P49" s="22">
        <v>3.4873999999999996</v>
      </c>
      <c r="Q49" s="22">
        <v>3.8522999999999996</v>
      </c>
      <c r="R49" s="22">
        <v>2.9723999999999995</v>
      </c>
      <c r="S49" s="22">
        <v>3.7709000000000001</v>
      </c>
      <c r="T49" s="13">
        <f t="shared" si="0"/>
        <v>0.26863813753196086</v>
      </c>
      <c r="U49" s="21">
        <f t="shared" si="1"/>
        <v>0.79850000000000065</v>
      </c>
    </row>
    <row r="50" spans="2:21" x14ac:dyDescent="0.3">
      <c r="B50" s="2">
        <v>41</v>
      </c>
      <c r="C50" s="14" t="s">
        <v>78</v>
      </c>
      <c r="D50" s="22">
        <v>1.512100000000002</v>
      </c>
      <c r="E50" s="22">
        <v>2.7655000000000012</v>
      </c>
      <c r="F50" s="22">
        <v>1.5473999999999997</v>
      </c>
      <c r="G50" s="22">
        <v>1.2878999999999996</v>
      </c>
      <c r="H50" s="22">
        <v>5.5524000000000022</v>
      </c>
      <c r="I50" s="22">
        <v>4.0353000000000003</v>
      </c>
      <c r="J50" s="22">
        <v>3.7173000000000007</v>
      </c>
      <c r="K50" s="22">
        <v>4.5701000000000001</v>
      </c>
      <c r="L50" s="22">
        <v>3.5874999999999995</v>
      </c>
      <c r="M50" s="22">
        <v>3.1875999999999998</v>
      </c>
      <c r="N50" s="22">
        <v>3.1014000000000017</v>
      </c>
      <c r="O50" s="22">
        <v>4.8833000000000002</v>
      </c>
      <c r="P50" s="22">
        <v>2.6915</v>
      </c>
      <c r="Q50" s="22">
        <v>2.1609000000000003</v>
      </c>
      <c r="R50" s="22">
        <v>2.9280999999999997</v>
      </c>
      <c r="S50" s="22">
        <v>3.5924</v>
      </c>
      <c r="T50" s="13">
        <f t="shared" si="0"/>
        <v>0.22687066698541725</v>
      </c>
      <c r="U50" s="21">
        <f t="shared" si="1"/>
        <v>0.66430000000000033</v>
      </c>
    </row>
    <row r="51" spans="2:21" x14ac:dyDescent="0.3">
      <c r="B51" s="2">
        <v>42</v>
      </c>
      <c r="C51" s="14" t="s">
        <v>21</v>
      </c>
      <c r="D51" s="22">
        <v>4.8299999999999983</v>
      </c>
      <c r="E51" s="22">
        <v>2.3389000000000024</v>
      </c>
      <c r="F51" s="22">
        <v>0.92880000000000251</v>
      </c>
      <c r="G51" s="22">
        <v>0.92030000000000101</v>
      </c>
      <c r="H51" s="22">
        <v>0.70470000000000077</v>
      </c>
      <c r="I51" s="22">
        <v>0.77750000000000163</v>
      </c>
      <c r="J51" s="22">
        <v>0.35760000000000147</v>
      </c>
      <c r="K51" s="22">
        <v>0.70320000000000071</v>
      </c>
      <c r="L51" s="22">
        <v>0.60410000000000075</v>
      </c>
      <c r="M51" s="22">
        <v>0.71139999999999937</v>
      </c>
      <c r="N51" s="22">
        <v>0.99569999999999936</v>
      </c>
      <c r="O51" s="22">
        <v>0.7157</v>
      </c>
      <c r="P51" s="22">
        <v>1.5135999999999998</v>
      </c>
      <c r="Q51" s="22">
        <v>0.66450000000000009</v>
      </c>
      <c r="R51" s="22">
        <v>0.77279999999999993</v>
      </c>
      <c r="S51" s="22">
        <v>3.5161470000000001</v>
      </c>
      <c r="T51" s="13">
        <f t="shared" si="0"/>
        <v>3.5498796583850938</v>
      </c>
      <c r="U51" s="21">
        <f t="shared" si="1"/>
        <v>2.743347</v>
      </c>
    </row>
    <row r="52" spans="2:21" x14ac:dyDescent="0.3">
      <c r="B52" s="2">
        <v>43</v>
      </c>
      <c r="C52" s="14" t="s">
        <v>28</v>
      </c>
      <c r="D52" s="22">
        <v>0.17900000000000205</v>
      </c>
      <c r="E52" s="22">
        <v>0.16829999999999856</v>
      </c>
      <c r="F52" s="22">
        <v>9.6800000000001774E-2</v>
      </c>
      <c r="G52" s="22">
        <v>8.6500000000000021E-2</v>
      </c>
      <c r="H52" s="22">
        <v>0.51659999999999862</v>
      </c>
      <c r="I52" s="22">
        <v>0.83190000000000097</v>
      </c>
      <c r="J52" s="22">
        <v>0.976799999999999</v>
      </c>
      <c r="K52" s="22">
        <v>2.5723000000000003</v>
      </c>
      <c r="L52" s="22">
        <v>1.4499000000000013</v>
      </c>
      <c r="M52" s="22">
        <v>2.7166999999999994</v>
      </c>
      <c r="N52" s="22">
        <v>1.0168000000000008</v>
      </c>
      <c r="O52" s="22">
        <v>1.0681</v>
      </c>
      <c r="P52" s="22">
        <v>1.9621000000000002</v>
      </c>
      <c r="Q52" s="22">
        <v>2.1696</v>
      </c>
      <c r="R52" s="22">
        <v>2.847</v>
      </c>
      <c r="S52" s="22">
        <v>3.4182999999999999</v>
      </c>
      <c r="T52" s="13">
        <f t="shared" si="0"/>
        <v>0.20066736916051986</v>
      </c>
      <c r="U52" s="21">
        <f t="shared" si="1"/>
        <v>0.57129999999999992</v>
      </c>
    </row>
    <row r="53" spans="2:21" x14ac:dyDescent="0.3">
      <c r="B53" s="2">
        <v>44</v>
      </c>
      <c r="C53" s="14" t="s">
        <v>24</v>
      </c>
      <c r="D53" s="22">
        <v>3.8657000000000039</v>
      </c>
      <c r="E53" s="22">
        <v>5.4301999999999992</v>
      </c>
      <c r="F53" s="22">
        <v>3.6151000000000018</v>
      </c>
      <c r="G53" s="22">
        <v>2.3441999999999972</v>
      </c>
      <c r="H53" s="22">
        <v>7.1364000000000054</v>
      </c>
      <c r="I53" s="22">
        <v>3.7139999999999986</v>
      </c>
      <c r="J53" s="22">
        <v>2.475200000000001</v>
      </c>
      <c r="K53" s="22">
        <v>2.1370999999999967</v>
      </c>
      <c r="L53" s="22">
        <v>3.2402000000000015</v>
      </c>
      <c r="M53" s="22">
        <v>4.4686000000000021</v>
      </c>
      <c r="N53" s="22">
        <v>3.7383000000000024</v>
      </c>
      <c r="O53" s="22">
        <v>2.1223999999999963</v>
      </c>
      <c r="P53" s="22">
        <v>1.8043</v>
      </c>
      <c r="Q53" s="22">
        <v>1.3239000000000001</v>
      </c>
      <c r="R53" s="22">
        <v>2.0804</v>
      </c>
      <c r="S53" s="22">
        <v>3.4045280000000004</v>
      </c>
      <c r="T53" s="13">
        <f t="shared" si="0"/>
        <v>0.63647760046144986</v>
      </c>
      <c r="U53" s="21">
        <f t="shared" si="1"/>
        <v>1.3241280000000004</v>
      </c>
    </row>
    <row r="54" spans="2:21" x14ac:dyDescent="0.3">
      <c r="B54" s="2">
        <v>45</v>
      </c>
      <c r="C54" s="14" t="s">
        <v>32</v>
      </c>
      <c r="D54" s="22">
        <v>3.8445</v>
      </c>
      <c r="E54" s="22">
        <v>11.241500000000002</v>
      </c>
      <c r="F54" s="22">
        <v>8.0520999999999994</v>
      </c>
      <c r="G54" s="22">
        <v>3.141</v>
      </c>
      <c r="H54" s="22">
        <v>11.145600000000002</v>
      </c>
      <c r="I54" s="22">
        <v>4.7422000000000004</v>
      </c>
      <c r="J54" s="22">
        <v>1.4886999999999997</v>
      </c>
      <c r="K54" s="22">
        <v>2.3983000000000008</v>
      </c>
      <c r="L54" s="22">
        <v>2.1677999999999997</v>
      </c>
      <c r="M54" s="22">
        <v>2.5691000000000006</v>
      </c>
      <c r="N54" s="22">
        <v>2.4953999999999992</v>
      </c>
      <c r="O54" s="22">
        <v>2.7363</v>
      </c>
      <c r="P54" s="22">
        <v>2.4668000000000001</v>
      </c>
      <c r="Q54" s="22">
        <v>3.2702</v>
      </c>
      <c r="R54" s="22">
        <v>2.2326000000000001</v>
      </c>
      <c r="S54" s="22">
        <v>3.0153370000000002</v>
      </c>
      <c r="T54" s="13">
        <f t="shared" si="0"/>
        <v>0.35059437427214912</v>
      </c>
      <c r="U54" s="21">
        <f t="shared" si="1"/>
        <v>0.78273700000000002</v>
      </c>
    </row>
    <row r="55" spans="2:21" x14ac:dyDescent="0.3">
      <c r="B55" s="2">
        <v>46</v>
      </c>
      <c r="C55" s="14" t="s">
        <v>25</v>
      </c>
      <c r="D55" s="22">
        <v>0.3796999999999997</v>
      </c>
      <c r="E55" s="22">
        <v>0.74740000000000073</v>
      </c>
      <c r="F55" s="22">
        <v>1.2237000000000009</v>
      </c>
      <c r="G55" s="22">
        <v>0.82660000000000089</v>
      </c>
      <c r="H55" s="22">
        <v>1.5341999999999993</v>
      </c>
      <c r="I55" s="22">
        <v>1.4940000000000007</v>
      </c>
      <c r="J55" s="22">
        <v>1.1135000000000002</v>
      </c>
      <c r="K55" s="22">
        <v>2.4197000000000015</v>
      </c>
      <c r="L55" s="22">
        <v>2.5926999999999998</v>
      </c>
      <c r="M55" s="22">
        <v>3.0705</v>
      </c>
      <c r="N55" s="22">
        <v>3.7542999999999997</v>
      </c>
      <c r="O55" s="22">
        <v>3.1966999999999999</v>
      </c>
      <c r="P55" s="22">
        <v>3.7831000000000001</v>
      </c>
      <c r="Q55" s="22">
        <v>4.0468999999999999</v>
      </c>
      <c r="R55" s="22">
        <v>1.9039999999999999</v>
      </c>
      <c r="S55" s="22">
        <v>2.92903</v>
      </c>
      <c r="T55" s="13">
        <f t="shared" si="0"/>
        <v>0.5383560924369748</v>
      </c>
      <c r="U55" s="21">
        <f t="shared" si="1"/>
        <v>1.0250300000000001</v>
      </c>
    </row>
    <row r="56" spans="2:21" x14ac:dyDescent="0.3">
      <c r="B56" s="2">
        <v>47</v>
      </c>
      <c r="C56" s="14" t="s">
        <v>57</v>
      </c>
      <c r="D56" s="22">
        <v>0.49189999999999401</v>
      </c>
      <c r="E56" s="22">
        <v>0.17790000000000106</v>
      </c>
      <c r="F56" s="22">
        <v>0.15209999999999013</v>
      </c>
      <c r="G56" s="22">
        <v>0.31640000000000157</v>
      </c>
      <c r="H56" s="22">
        <v>0.33169999999999078</v>
      </c>
      <c r="I56" s="22">
        <v>0.13430000000000319</v>
      </c>
      <c r="J56" s="22">
        <v>0.34479999999999933</v>
      </c>
      <c r="K56" s="22">
        <v>1.1178000000000026</v>
      </c>
      <c r="L56" s="22">
        <v>0.43149999999999977</v>
      </c>
      <c r="M56" s="22">
        <v>6.5874000000000024</v>
      </c>
      <c r="N56" s="22">
        <v>1.0572000000000017</v>
      </c>
      <c r="O56" s="22">
        <v>1.4297</v>
      </c>
      <c r="P56" s="22">
        <v>1.3728</v>
      </c>
      <c r="Q56" s="22">
        <v>1.6738</v>
      </c>
      <c r="R56" s="22">
        <v>1.9019999999999999</v>
      </c>
      <c r="S56" s="22">
        <v>2.7268999999999997</v>
      </c>
      <c r="T56" s="13">
        <f t="shared" si="0"/>
        <v>0.43370136698212391</v>
      </c>
      <c r="U56" s="21">
        <f t="shared" si="1"/>
        <v>0.82489999999999974</v>
      </c>
    </row>
    <row r="57" spans="2:21" x14ac:dyDescent="0.3">
      <c r="B57" s="2">
        <v>48</v>
      </c>
      <c r="C57" s="14" t="s">
        <v>75</v>
      </c>
      <c r="D57" s="22">
        <v>0.18939999999999912</v>
      </c>
      <c r="E57" s="22">
        <v>0.54909999999999926</v>
      </c>
      <c r="F57" s="22">
        <v>0.38159999999999883</v>
      </c>
      <c r="G57" s="22">
        <v>5.4599999999998872E-2</v>
      </c>
      <c r="H57" s="22">
        <v>1.3292000000000002</v>
      </c>
      <c r="I57" s="22">
        <v>0.84390000000000143</v>
      </c>
      <c r="J57" s="22">
        <v>1.0945999999999998</v>
      </c>
      <c r="K57" s="22">
        <v>1.6691000000000003</v>
      </c>
      <c r="L57" s="22">
        <v>2.1453000000000024</v>
      </c>
      <c r="M57" s="22">
        <v>6.6806000000000001</v>
      </c>
      <c r="N57" s="22">
        <v>5.4922000000000004</v>
      </c>
      <c r="O57" s="22">
        <v>3.7269999999999994</v>
      </c>
      <c r="P57" s="22">
        <v>3.4165000000000001</v>
      </c>
      <c r="Q57" s="22">
        <v>2.3913000000000002</v>
      </c>
      <c r="R57" s="22">
        <v>3.1024000000000003</v>
      </c>
      <c r="S57" s="22">
        <v>2.6138430000000001</v>
      </c>
      <c r="T57" s="13">
        <f t="shared" si="0"/>
        <v>-0.15747711449200619</v>
      </c>
      <c r="U57" s="21">
        <f t="shared" si="1"/>
        <v>-0.48855700000000013</v>
      </c>
    </row>
    <row r="58" spans="2:21" x14ac:dyDescent="0.3">
      <c r="B58" s="2">
        <v>49</v>
      </c>
      <c r="C58" s="14" t="s">
        <v>87</v>
      </c>
      <c r="D58" s="22">
        <v>2.7657000000000007</v>
      </c>
      <c r="E58" s="22">
        <v>2.8047000000000004</v>
      </c>
      <c r="F58" s="22">
        <v>4.2079999999999993</v>
      </c>
      <c r="G58" s="22">
        <v>3.7377999999999991</v>
      </c>
      <c r="H58" s="22">
        <v>3.1833000000000009</v>
      </c>
      <c r="I58" s="22">
        <v>2.5989000000000004</v>
      </c>
      <c r="J58" s="22">
        <v>2.2176999999999998</v>
      </c>
      <c r="K58" s="22">
        <v>2.2533000000000003</v>
      </c>
      <c r="L58" s="22">
        <v>1.4180000000000001</v>
      </c>
      <c r="M58" s="22">
        <v>2.5501999999999998</v>
      </c>
      <c r="N58" s="22">
        <v>1.5879000000000003</v>
      </c>
      <c r="O58" s="22">
        <v>2.3672</v>
      </c>
      <c r="P58" s="22">
        <v>2.0005999999999999</v>
      </c>
      <c r="Q58" s="22">
        <v>1.8414999999999999</v>
      </c>
      <c r="R58" s="22">
        <v>1.9819</v>
      </c>
      <c r="S58" s="22">
        <v>2.6076000000000001</v>
      </c>
      <c r="T58" s="13">
        <f t="shared" si="0"/>
        <v>0.31570714970482872</v>
      </c>
      <c r="U58" s="21">
        <f t="shared" si="1"/>
        <v>0.62570000000000014</v>
      </c>
    </row>
    <row r="59" spans="2:21" x14ac:dyDescent="0.3">
      <c r="B59" s="2">
        <v>50</v>
      </c>
      <c r="C59" s="14" t="s">
        <v>47</v>
      </c>
      <c r="D59" s="22">
        <v>0.93279999999999941</v>
      </c>
      <c r="E59" s="22">
        <v>0.79429999999999978</v>
      </c>
      <c r="F59" s="22">
        <v>2.2804000000000002</v>
      </c>
      <c r="G59" s="22">
        <v>3.3747999999999996</v>
      </c>
      <c r="H59" s="22">
        <v>3.3162000000000007</v>
      </c>
      <c r="I59" s="22">
        <v>2.2357000000000005</v>
      </c>
      <c r="J59" s="22">
        <v>1.5632999999999999</v>
      </c>
      <c r="K59" s="22">
        <v>1.1143999999999998</v>
      </c>
      <c r="L59" s="22">
        <v>1.2936999999999999</v>
      </c>
      <c r="M59" s="22">
        <v>1.0842000000000001</v>
      </c>
      <c r="N59" s="22">
        <v>0.96819999999999995</v>
      </c>
      <c r="O59" s="22">
        <v>1.3681000000000001</v>
      </c>
      <c r="P59" s="22">
        <v>2.3524000000000003</v>
      </c>
      <c r="Q59" s="22">
        <v>2.6988999999999996</v>
      </c>
      <c r="R59" s="22">
        <v>0.97870000000000013</v>
      </c>
      <c r="S59" s="22">
        <v>2.4066640000000001</v>
      </c>
      <c r="T59" s="13">
        <f t="shared" si="0"/>
        <v>1.4590415857770509</v>
      </c>
      <c r="U59" s="21">
        <f t="shared" si="1"/>
        <v>1.427964</v>
      </c>
    </row>
    <row r="60" spans="2:21" x14ac:dyDescent="0.3">
      <c r="B60" s="2">
        <v>51</v>
      </c>
      <c r="C60" s="14" t="s">
        <v>102</v>
      </c>
      <c r="D60" s="22">
        <v>1.8988000000000003</v>
      </c>
      <c r="E60" s="22">
        <v>1.6027</v>
      </c>
      <c r="F60" s="22">
        <v>2.0466000000000002</v>
      </c>
      <c r="G60" s="22">
        <v>1.2920999999999996</v>
      </c>
      <c r="H60" s="22">
        <v>2.0786000000000002</v>
      </c>
      <c r="I60" s="22">
        <v>1.6416999999999997</v>
      </c>
      <c r="J60" s="22">
        <v>0.57989999999999986</v>
      </c>
      <c r="K60" s="22">
        <v>1.4430000000000001</v>
      </c>
      <c r="L60" s="22">
        <v>2.1640999999999995</v>
      </c>
      <c r="M60" s="22">
        <v>3.1224999999999996</v>
      </c>
      <c r="N60" s="22">
        <v>1.1956999999999995</v>
      </c>
      <c r="O60" s="22">
        <v>2.181</v>
      </c>
      <c r="P60" s="22">
        <v>1.6778</v>
      </c>
      <c r="Q60" s="22">
        <v>1.9018999999999999</v>
      </c>
      <c r="R60" s="22">
        <v>1.7936999999999999</v>
      </c>
      <c r="S60" s="22">
        <v>2.3794620000000002</v>
      </c>
      <c r="T60" s="13">
        <f t="shared" si="0"/>
        <v>0.32656631543736436</v>
      </c>
      <c r="U60" s="21">
        <f t="shared" si="1"/>
        <v>0.58576200000000034</v>
      </c>
    </row>
    <row r="61" spans="2:21" x14ac:dyDescent="0.3">
      <c r="B61" s="2">
        <v>52</v>
      </c>
      <c r="C61" s="14" t="s">
        <v>26</v>
      </c>
      <c r="D61" s="22">
        <v>0.75779999999999959</v>
      </c>
      <c r="E61" s="22">
        <v>2.5247000000000011</v>
      </c>
      <c r="F61" s="22">
        <v>2.0868000000000002</v>
      </c>
      <c r="G61" s="22">
        <v>0.74719999999999942</v>
      </c>
      <c r="H61" s="22">
        <v>0.87139999999999951</v>
      </c>
      <c r="I61" s="22">
        <v>1.0521000000000003</v>
      </c>
      <c r="J61" s="22">
        <v>0.8971000000000009</v>
      </c>
      <c r="K61" s="22">
        <v>1.5994999999999999</v>
      </c>
      <c r="L61" s="22">
        <v>2.2652000000000001</v>
      </c>
      <c r="M61" s="22">
        <v>2.7793999999999994</v>
      </c>
      <c r="N61" s="22">
        <v>2.4508000000000001</v>
      </c>
      <c r="O61" s="22">
        <v>1.9903999999999999</v>
      </c>
      <c r="P61" s="22">
        <v>3.5453999999999999</v>
      </c>
      <c r="Q61" s="22">
        <v>3.4191000000000003</v>
      </c>
      <c r="R61" s="22">
        <v>1.1931</v>
      </c>
      <c r="S61" s="22">
        <v>2.268669</v>
      </c>
      <c r="T61" s="13">
        <f t="shared" si="0"/>
        <v>0.90149107367362324</v>
      </c>
      <c r="U61" s="21">
        <f t="shared" si="1"/>
        <v>1.075569</v>
      </c>
    </row>
    <row r="62" spans="2:21" x14ac:dyDescent="0.3">
      <c r="B62" s="2">
        <v>53</v>
      </c>
      <c r="C62" s="14" t="s">
        <v>33</v>
      </c>
      <c r="D62" s="22">
        <v>1.8342999999999989</v>
      </c>
      <c r="E62" s="22">
        <v>2.2620999999999993</v>
      </c>
      <c r="F62" s="22">
        <v>1.2443999999999997</v>
      </c>
      <c r="G62" s="22">
        <v>0.98940000000000072</v>
      </c>
      <c r="H62" s="22">
        <v>5.2641</v>
      </c>
      <c r="I62" s="22">
        <v>2.9725000000000001</v>
      </c>
      <c r="J62" s="22">
        <v>3.8757999999999999</v>
      </c>
      <c r="K62" s="22">
        <v>4.1902000000000008</v>
      </c>
      <c r="L62" s="22">
        <v>2.7630000000000008</v>
      </c>
      <c r="M62" s="22">
        <v>2.9977</v>
      </c>
      <c r="N62" s="22">
        <v>3.496</v>
      </c>
      <c r="O62" s="22">
        <v>3.7982999999999998</v>
      </c>
      <c r="P62" s="22">
        <v>3.1777000000000002</v>
      </c>
      <c r="Q62" s="22">
        <v>1.5081</v>
      </c>
      <c r="R62" s="22">
        <v>1.6684999999999999</v>
      </c>
      <c r="S62" s="22">
        <v>1.8519999999999999</v>
      </c>
      <c r="T62" s="13">
        <f t="shared" si="0"/>
        <v>0.10997902307461782</v>
      </c>
      <c r="U62" s="21">
        <f t="shared" si="1"/>
        <v>0.1835</v>
      </c>
    </row>
    <row r="63" spans="2:21" x14ac:dyDescent="0.3">
      <c r="B63" s="2">
        <v>54</v>
      </c>
      <c r="C63" s="14" t="s">
        <v>99</v>
      </c>
      <c r="D63" s="22">
        <v>1.0054000000000001</v>
      </c>
      <c r="E63" s="22">
        <v>1.5455999999999999</v>
      </c>
      <c r="F63" s="22">
        <v>1.3615999999999997</v>
      </c>
      <c r="G63" s="22">
        <v>1.2539</v>
      </c>
      <c r="H63" s="22">
        <v>1.0264</v>
      </c>
      <c r="I63" s="22">
        <v>1.0729000000000002</v>
      </c>
      <c r="J63" s="22">
        <v>1.1161999999999999</v>
      </c>
      <c r="K63" s="22">
        <v>1.6690999999999998</v>
      </c>
      <c r="L63" s="22">
        <v>2.0158</v>
      </c>
      <c r="M63" s="22">
        <v>1.8930000000000002</v>
      </c>
      <c r="N63" s="22">
        <v>1.7731000000000003</v>
      </c>
      <c r="O63" s="22">
        <v>1.0644</v>
      </c>
      <c r="P63" s="22">
        <v>1.6073999999999997</v>
      </c>
      <c r="Q63" s="22">
        <v>1.7802999999999998</v>
      </c>
      <c r="R63" s="22">
        <v>2.3854999999999995</v>
      </c>
      <c r="S63" s="22">
        <v>1.7909030000000001</v>
      </c>
      <c r="T63" s="13">
        <f t="shared" si="0"/>
        <v>-0.24925466359253801</v>
      </c>
      <c r="U63" s="21">
        <f t="shared" si="1"/>
        <v>-0.59459699999999938</v>
      </c>
    </row>
    <row r="64" spans="2:21" x14ac:dyDescent="0.3">
      <c r="B64" s="2">
        <v>55</v>
      </c>
      <c r="C64" s="14" t="s">
        <v>42</v>
      </c>
      <c r="D64" s="22">
        <v>1.6463000000000001</v>
      </c>
      <c r="E64" s="22">
        <v>1.4247999999999994</v>
      </c>
      <c r="F64" s="22">
        <v>1.8952999999999998</v>
      </c>
      <c r="G64" s="22">
        <v>1.1801999999999992</v>
      </c>
      <c r="H64" s="22">
        <v>1.3262</v>
      </c>
      <c r="I64" s="22">
        <v>1.7603</v>
      </c>
      <c r="J64" s="22">
        <v>3.3649000000000004</v>
      </c>
      <c r="K64" s="22">
        <v>1.2758999999999991</v>
      </c>
      <c r="L64" s="22">
        <v>3.9778000000000002</v>
      </c>
      <c r="M64" s="22">
        <v>1.8294000000000006</v>
      </c>
      <c r="N64" s="22">
        <v>2.7810000000000006</v>
      </c>
      <c r="O64" s="22">
        <v>2.3891</v>
      </c>
      <c r="P64" s="22">
        <v>2.2547999999999999</v>
      </c>
      <c r="Q64" s="22">
        <v>1.5882000000000001</v>
      </c>
      <c r="R64" s="22">
        <v>1.2714000000000001</v>
      </c>
      <c r="S64" s="22">
        <v>1.647654</v>
      </c>
      <c r="T64" s="13">
        <f t="shared" si="0"/>
        <v>0.29593676262387913</v>
      </c>
      <c r="U64" s="21">
        <f t="shared" si="1"/>
        <v>0.37625399999999987</v>
      </c>
    </row>
    <row r="65" spans="2:21" x14ac:dyDescent="0.3">
      <c r="B65" s="2">
        <v>56</v>
      </c>
      <c r="C65" s="14" t="s">
        <v>69</v>
      </c>
      <c r="D65" s="22">
        <v>3.4320999999999984</v>
      </c>
      <c r="E65" s="22">
        <v>3.7773000000000003</v>
      </c>
      <c r="F65" s="22">
        <v>2.1609000000000016</v>
      </c>
      <c r="G65" s="22">
        <v>0.98179999999999801</v>
      </c>
      <c r="H65" s="22">
        <v>5.6722999999999981</v>
      </c>
      <c r="I65" s="22">
        <v>3.0663999999999998</v>
      </c>
      <c r="J65" s="22">
        <v>2.0032999999999994</v>
      </c>
      <c r="K65" s="22">
        <v>2.4939</v>
      </c>
      <c r="L65" s="22">
        <v>3.7418000000000013</v>
      </c>
      <c r="M65" s="22">
        <v>2.8484000000000016</v>
      </c>
      <c r="N65" s="22">
        <v>5.2488999999999972</v>
      </c>
      <c r="O65" s="22">
        <v>1.6483999999999999</v>
      </c>
      <c r="P65" s="22">
        <v>2.1103999999999998</v>
      </c>
      <c r="Q65" s="22">
        <v>1.4613</v>
      </c>
      <c r="R65" s="22">
        <v>0.97889999999999999</v>
      </c>
      <c r="S65" s="22">
        <v>1.36974</v>
      </c>
      <c r="T65" s="13">
        <f t="shared" si="0"/>
        <v>0.39926448053938079</v>
      </c>
      <c r="U65" s="21">
        <f t="shared" si="1"/>
        <v>0.39083999999999997</v>
      </c>
    </row>
    <row r="66" spans="2:21" x14ac:dyDescent="0.3">
      <c r="B66" s="2">
        <v>57</v>
      </c>
      <c r="C66" s="14" t="s">
        <v>97</v>
      </c>
      <c r="D66" s="22">
        <v>0.72280000000000011</v>
      </c>
      <c r="E66" s="22">
        <v>0.69139999999999957</v>
      </c>
      <c r="F66" s="22">
        <v>1.0002</v>
      </c>
      <c r="G66" s="22">
        <v>1.0873999999999997</v>
      </c>
      <c r="H66" s="22">
        <v>1.0156000000000001</v>
      </c>
      <c r="I66" s="22">
        <v>0.99770000000000003</v>
      </c>
      <c r="J66" s="22">
        <v>1.6927999999999996</v>
      </c>
      <c r="K66" s="22">
        <v>1.3225000000000002</v>
      </c>
      <c r="L66" s="22">
        <v>1.3853000000000002</v>
      </c>
      <c r="M66" s="22">
        <v>1.5446</v>
      </c>
      <c r="N66" s="22">
        <v>1.6575999999999997</v>
      </c>
      <c r="O66" s="22">
        <v>1.6315999999999999</v>
      </c>
      <c r="P66" s="22">
        <v>1.421</v>
      </c>
      <c r="Q66" s="22">
        <v>1.5815000000000001</v>
      </c>
      <c r="R66" s="22">
        <v>1.3664000000000001</v>
      </c>
      <c r="S66" s="22">
        <v>1.317369</v>
      </c>
      <c r="T66" s="13">
        <f t="shared" si="0"/>
        <v>-3.5883343091334896E-2</v>
      </c>
      <c r="U66" s="21">
        <f t="shared" si="1"/>
        <v>-4.9031000000000047E-2</v>
      </c>
    </row>
    <row r="67" spans="2:21" x14ac:dyDescent="0.3">
      <c r="B67" s="2">
        <v>58</v>
      </c>
      <c r="C67" s="14" t="s">
        <v>86</v>
      </c>
      <c r="D67" s="22">
        <v>0.13990000000000002</v>
      </c>
      <c r="E67" s="22">
        <v>7.5600000000000056E-2</v>
      </c>
      <c r="F67" s="22">
        <v>7.180000000000003E-2</v>
      </c>
      <c r="G67" s="22">
        <v>0.13100000000000001</v>
      </c>
      <c r="H67" s="22">
        <v>0.13780000000000003</v>
      </c>
      <c r="I67" s="22">
        <v>4.7900000000000054E-2</v>
      </c>
      <c r="J67" s="22">
        <v>6.2E-2</v>
      </c>
      <c r="K67" s="22">
        <v>6.6200000000000037E-2</v>
      </c>
      <c r="L67" s="22">
        <v>5.5600000000000038E-2</v>
      </c>
      <c r="M67" s="22">
        <v>7.8899999999999998E-2</v>
      </c>
      <c r="N67" s="22">
        <v>8.3500000000000019E-2</v>
      </c>
      <c r="O67" s="22">
        <v>0.26700000000000002</v>
      </c>
      <c r="P67" s="22">
        <v>0.25040000000000001</v>
      </c>
      <c r="Q67" s="22">
        <v>0.29829999999999995</v>
      </c>
      <c r="R67" s="22">
        <v>0.54820000000000002</v>
      </c>
      <c r="S67" s="22">
        <v>1.1934900000000002</v>
      </c>
      <c r="T67" s="13">
        <f t="shared" si="0"/>
        <v>1.1771068952936887</v>
      </c>
      <c r="U67" s="21">
        <f t="shared" si="1"/>
        <v>0.64529000000000014</v>
      </c>
    </row>
    <row r="68" spans="2:21" x14ac:dyDescent="0.3">
      <c r="B68" s="2">
        <v>59</v>
      </c>
      <c r="C68" s="14" t="s">
        <v>60</v>
      </c>
      <c r="D68" s="22">
        <v>3.2600000000000406E-2</v>
      </c>
      <c r="E68" s="22">
        <v>7.5299999999999923E-2</v>
      </c>
      <c r="F68" s="22">
        <v>8.0000000000000071E-2</v>
      </c>
      <c r="G68" s="22">
        <v>1.8099999999999561E-2</v>
      </c>
      <c r="H68" s="22">
        <v>1.2157000000000004</v>
      </c>
      <c r="I68" s="22">
        <v>1.1044000000000005</v>
      </c>
      <c r="J68" s="22">
        <v>1.6335999999999999</v>
      </c>
      <c r="K68" s="22">
        <v>1.718</v>
      </c>
      <c r="L68" s="22">
        <v>1.8616000000000001</v>
      </c>
      <c r="M68" s="22">
        <v>3.5161000000000002</v>
      </c>
      <c r="N68" s="22">
        <v>2.3517999999999999</v>
      </c>
      <c r="O68" s="22">
        <v>1.8199999999999998</v>
      </c>
      <c r="P68" s="22">
        <v>1.0004999999999999</v>
      </c>
      <c r="Q68" s="22">
        <v>0.85600000000000009</v>
      </c>
      <c r="R68" s="22">
        <v>0.5655</v>
      </c>
      <c r="S68" s="22">
        <v>1.0503999999999998</v>
      </c>
      <c r="T68" s="13">
        <f t="shared" si="0"/>
        <v>0.85747126436781573</v>
      </c>
      <c r="U68" s="21">
        <f t="shared" si="1"/>
        <v>0.48489999999999978</v>
      </c>
    </row>
    <row r="69" spans="2:21" x14ac:dyDescent="0.3">
      <c r="B69" s="2">
        <v>60</v>
      </c>
      <c r="C69" s="14" t="s">
        <v>41</v>
      </c>
      <c r="D69" s="22">
        <v>0.11589999999999989</v>
      </c>
      <c r="E69" s="22">
        <v>5.8500000000000441E-2</v>
      </c>
      <c r="F69" s="22">
        <v>8.1799999999999429E-2</v>
      </c>
      <c r="G69" s="22">
        <v>0.10659999999999936</v>
      </c>
      <c r="H69" s="22">
        <v>9.670000000000023E-2</v>
      </c>
      <c r="I69" s="22">
        <v>0.20179999999999954</v>
      </c>
      <c r="J69" s="22">
        <v>0.20379999999999932</v>
      </c>
      <c r="K69" s="22">
        <v>0.50179999999999936</v>
      </c>
      <c r="L69" s="22">
        <v>0.22700000000000031</v>
      </c>
      <c r="M69" s="22">
        <v>0.45590000000000064</v>
      </c>
      <c r="N69" s="22">
        <v>0.39609999999999967</v>
      </c>
      <c r="O69" s="22">
        <v>1.0770999999999999</v>
      </c>
      <c r="P69" s="22">
        <v>0.59989999999999999</v>
      </c>
      <c r="Q69" s="22">
        <v>0.58119999999999994</v>
      </c>
      <c r="R69" s="22">
        <v>0.54279999999999973</v>
      </c>
      <c r="S69" s="22">
        <v>0.69197500000000001</v>
      </c>
      <c r="T69" s="13">
        <f t="shared" si="0"/>
        <v>0.27482498157700874</v>
      </c>
      <c r="U69" s="21">
        <f t="shared" si="1"/>
        <v>0.14917500000000028</v>
      </c>
    </row>
    <row r="70" spans="2:21" x14ac:dyDescent="0.3">
      <c r="B70" s="2">
        <v>61</v>
      </c>
      <c r="C70" s="14" t="s">
        <v>67</v>
      </c>
      <c r="D70" s="22">
        <v>1.8976999999999995</v>
      </c>
      <c r="E70" s="22">
        <v>2.1354000000000006</v>
      </c>
      <c r="F70" s="22">
        <v>2.1153999999999993</v>
      </c>
      <c r="G70" s="22">
        <v>0.30259999999999998</v>
      </c>
      <c r="H70" s="22">
        <v>1.5009999999999994</v>
      </c>
      <c r="I70" s="22">
        <v>1.6107999999999993</v>
      </c>
      <c r="J70" s="22">
        <v>1.1555</v>
      </c>
      <c r="K70" s="22">
        <v>0.98760000000000048</v>
      </c>
      <c r="L70" s="22">
        <v>1.1888000000000005</v>
      </c>
      <c r="M70" s="22">
        <v>1.5393000000000008</v>
      </c>
      <c r="N70" s="22">
        <v>1.3103999999999996</v>
      </c>
      <c r="O70" s="22">
        <v>0.78180000000000005</v>
      </c>
      <c r="P70" s="22">
        <v>1.204</v>
      </c>
      <c r="Q70" s="22">
        <v>0.80830000000000002</v>
      </c>
      <c r="R70" s="22">
        <v>0.76539999999999997</v>
      </c>
      <c r="S70" s="22">
        <v>0.65841300000000003</v>
      </c>
      <c r="T70" s="13">
        <f t="shared" si="0"/>
        <v>-0.13977920041808201</v>
      </c>
      <c r="U70" s="21">
        <f t="shared" si="1"/>
        <v>-0.10698699999999994</v>
      </c>
    </row>
    <row r="71" spans="2:21" x14ac:dyDescent="0.3">
      <c r="B71" s="2">
        <v>62</v>
      </c>
      <c r="C71" s="14" t="s">
        <v>61</v>
      </c>
      <c r="D71" s="22">
        <v>5.9999999999999831E-2</v>
      </c>
      <c r="E71" s="22">
        <v>0.13139999999999996</v>
      </c>
      <c r="F71" s="22">
        <v>9.4899999999999984E-2</v>
      </c>
      <c r="G71" s="22">
        <v>0.12379999999999991</v>
      </c>
      <c r="H71" s="22">
        <v>0.19099999999999984</v>
      </c>
      <c r="I71" s="22">
        <v>4.1099999999999914E-2</v>
      </c>
      <c r="J71" s="22">
        <v>4.6300000000000008E-2</v>
      </c>
      <c r="K71" s="22">
        <v>0.2220000000000002</v>
      </c>
      <c r="L71" s="22">
        <v>0.70300000000000007</v>
      </c>
      <c r="M71" s="22">
        <v>7.7500000000000013E-2</v>
      </c>
      <c r="N71" s="22">
        <v>0.28040000000000009</v>
      </c>
      <c r="O71" s="22">
        <v>0.36320000000000002</v>
      </c>
      <c r="P71" s="22">
        <v>0.36499999999999994</v>
      </c>
      <c r="Q71" s="22">
        <v>0.94159999999999999</v>
      </c>
      <c r="R71" s="22">
        <v>0.33359999999999984</v>
      </c>
      <c r="S71" s="22">
        <v>0.64190000000000003</v>
      </c>
      <c r="T71" s="13">
        <f t="shared" si="0"/>
        <v>0.92416067146283076</v>
      </c>
      <c r="U71" s="21">
        <f t="shared" si="1"/>
        <v>0.30830000000000019</v>
      </c>
    </row>
    <row r="72" spans="2:21" x14ac:dyDescent="0.3">
      <c r="B72" s="2">
        <v>63</v>
      </c>
      <c r="C72" s="14" t="s">
        <v>59</v>
      </c>
      <c r="D72" s="22">
        <v>2.887900000000001</v>
      </c>
      <c r="E72" s="22">
        <v>2.3394000000000013</v>
      </c>
      <c r="F72" s="22">
        <v>2.2069999999999999</v>
      </c>
      <c r="G72" s="22">
        <v>1.8972999999999995</v>
      </c>
      <c r="H72" s="22">
        <v>2.9440999999999997</v>
      </c>
      <c r="I72" s="22">
        <v>2.0772000000000004</v>
      </c>
      <c r="J72" s="22">
        <v>1.4838000000000005</v>
      </c>
      <c r="K72" s="22">
        <v>8.3326999999999991</v>
      </c>
      <c r="L72" s="22">
        <v>12.814399999999999</v>
      </c>
      <c r="M72" s="22">
        <v>50.027000000000001</v>
      </c>
      <c r="N72" s="22">
        <v>31.834700000000002</v>
      </c>
      <c r="O72" s="22">
        <v>26.328200000000002</v>
      </c>
      <c r="P72" s="22">
        <v>35.338000000000001</v>
      </c>
      <c r="Q72" s="22">
        <v>2.0606</v>
      </c>
      <c r="R72" s="22">
        <v>0.23730000000000012</v>
      </c>
      <c r="S72" s="22">
        <v>0.60839999999999994</v>
      </c>
      <c r="T72" s="13">
        <f t="shared" si="0"/>
        <v>1.5638432364096064</v>
      </c>
      <c r="U72" s="21">
        <f t="shared" si="1"/>
        <v>0.37109999999999982</v>
      </c>
    </row>
    <row r="73" spans="2:21" x14ac:dyDescent="0.3">
      <c r="B73" s="2">
        <v>64</v>
      </c>
      <c r="C73" s="14" t="s">
        <v>66</v>
      </c>
      <c r="D73" s="22">
        <v>1.3356999999999992</v>
      </c>
      <c r="E73" s="22">
        <v>2.7994999999999983</v>
      </c>
      <c r="F73" s="22">
        <v>2.8143999999999991</v>
      </c>
      <c r="G73" s="22">
        <v>2.5777000000000001</v>
      </c>
      <c r="H73" s="22">
        <v>3.2735000000000003</v>
      </c>
      <c r="I73" s="22">
        <v>1.7734999999999985</v>
      </c>
      <c r="J73" s="22">
        <v>1.3801000000000023</v>
      </c>
      <c r="K73" s="22">
        <v>0.68050000000000033</v>
      </c>
      <c r="L73" s="22">
        <v>0.6294000000000004</v>
      </c>
      <c r="M73" s="22">
        <v>0.43089999999999939</v>
      </c>
      <c r="N73" s="22">
        <v>0.67630000000000123</v>
      </c>
      <c r="O73" s="22">
        <v>0.50619999999999998</v>
      </c>
      <c r="P73" s="22">
        <v>0.27310000000000001</v>
      </c>
      <c r="Q73" s="22">
        <v>0.29520000000000002</v>
      </c>
      <c r="R73" s="22">
        <v>0.60330000000000006</v>
      </c>
      <c r="S73" s="22">
        <v>0.60660000000000003</v>
      </c>
      <c r="T73" s="13">
        <f t="shared" si="0"/>
        <v>5.4699154649426873E-3</v>
      </c>
      <c r="U73" s="21">
        <f t="shared" si="1"/>
        <v>3.2999999999999696E-3</v>
      </c>
    </row>
    <row r="74" spans="2:21" x14ac:dyDescent="0.3">
      <c r="B74" s="2">
        <v>65</v>
      </c>
      <c r="C74" s="14" t="s">
        <v>98</v>
      </c>
      <c r="D74" s="22">
        <v>0.32289999999999996</v>
      </c>
      <c r="E74" s="22">
        <v>0.57579999999999987</v>
      </c>
      <c r="F74" s="22">
        <v>0.45229999999999992</v>
      </c>
      <c r="G74" s="22">
        <v>0.50600000000000001</v>
      </c>
      <c r="H74" s="22">
        <v>0.84410000000000007</v>
      </c>
      <c r="I74" s="22">
        <v>0.95369999999999977</v>
      </c>
      <c r="J74" s="22">
        <v>0.57160000000000011</v>
      </c>
      <c r="K74" s="22">
        <v>0.61270000000000024</v>
      </c>
      <c r="L74" s="22">
        <v>0.44530000000000003</v>
      </c>
      <c r="M74" s="22">
        <v>0.40640000000000009</v>
      </c>
      <c r="N74" s="22">
        <v>0.54499999999999993</v>
      </c>
      <c r="O74" s="22">
        <v>0.4133</v>
      </c>
      <c r="P74" s="22">
        <v>0.3019</v>
      </c>
      <c r="Q74" s="22">
        <v>0.55389999999999995</v>
      </c>
      <c r="R74" s="22">
        <v>0.88939999999999997</v>
      </c>
      <c r="S74" s="22">
        <v>0.59148299999999998</v>
      </c>
      <c r="T74" s="13">
        <f t="shared" si="0"/>
        <v>-0.33496402068810438</v>
      </c>
      <c r="U74" s="21">
        <f t="shared" si="1"/>
        <v>-0.29791699999999999</v>
      </c>
    </row>
    <row r="75" spans="2:21" x14ac:dyDescent="0.3">
      <c r="B75" s="2">
        <v>66</v>
      </c>
      <c r="C75" s="14" t="s">
        <v>72</v>
      </c>
      <c r="D75" s="22">
        <v>3.2900999999999971</v>
      </c>
      <c r="E75" s="22">
        <v>2.5462000000000007</v>
      </c>
      <c r="F75" s="22">
        <v>2.9658999999999995</v>
      </c>
      <c r="G75" s="22">
        <v>1.7289999999999992</v>
      </c>
      <c r="H75" s="22">
        <v>3.0403000000000002</v>
      </c>
      <c r="I75" s="22">
        <v>2.1945000000000014</v>
      </c>
      <c r="J75" s="22">
        <v>1.9928999999999988</v>
      </c>
      <c r="K75" s="22">
        <v>3.2597000000000005</v>
      </c>
      <c r="L75" s="22">
        <v>2.6412000000000013</v>
      </c>
      <c r="M75" s="22">
        <v>2.2461000000000002</v>
      </c>
      <c r="N75" s="22">
        <v>2.8031999999999986</v>
      </c>
      <c r="O75" s="22">
        <v>3.2006000000000001</v>
      </c>
      <c r="P75" s="22">
        <v>1.1039000000000001</v>
      </c>
      <c r="Q75" s="22">
        <v>1.0646</v>
      </c>
      <c r="R75" s="22">
        <v>0.45150000000000007</v>
      </c>
      <c r="S75" s="22">
        <v>0.56720500000000007</v>
      </c>
      <c r="T75" s="13">
        <f t="shared" ref="T75:T90" si="2">S75/R75-100%</f>
        <v>0.25626799557032109</v>
      </c>
      <c r="U75" s="21">
        <f t="shared" ref="U75:U90" si="3">S75-R75</f>
        <v>0.115705</v>
      </c>
    </row>
    <row r="76" spans="2:21" x14ac:dyDescent="0.3">
      <c r="B76" s="2">
        <v>67</v>
      </c>
      <c r="C76" s="14" t="s">
        <v>62</v>
      </c>
      <c r="D76" s="22">
        <v>1.5500000000000069E-2</v>
      </c>
      <c r="E76" s="22">
        <v>1.760000000000006E-2</v>
      </c>
      <c r="F76" s="22">
        <v>0.10559999999999992</v>
      </c>
      <c r="G76" s="22">
        <v>1.0999999999999899E-2</v>
      </c>
      <c r="H76" s="22">
        <v>1.440000000000019E-2</v>
      </c>
      <c r="I76" s="22">
        <v>0.12319999999999998</v>
      </c>
      <c r="J76" s="22">
        <v>0.53679999999999994</v>
      </c>
      <c r="K76" s="22">
        <v>0.38800000000000012</v>
      </c>
      <c r="L76" s="22">
        <v>4.2300000000000004E-2</v>
      </c>
      <c r="M76" s="22">
        <v>0.33499999999999996</v>
      </c>
      <c r="N76" s="22">
        <v>1.6061999999999999</v>
      </c>
      <c r="O76" s="22" t="s">
        <v>2</v>
      </c>
      <c r="P76" s="22">
        <v>0.01</v>
      </c>
      <c r="Q76" s="22">
        <v>0.41509999999999997</v>
      </c>
      <c r="R76" s="22" t="s">
        <v>2</v>
      </c>
      <c r="S76" s="22">
        <v>0.42499999999999999</v>
      </c>
      <c r="T76" s="13" t="s">
        <v>2</v>
      </c>
      <c r="U76" s="21" t="s">
        <v>2</v>
      </c>
    </row>
    <row r="77" spans="2:21" x14ac:dyDescent="0.3">
      <c r="B77" s="2">
        <v>68</v>
      </c>
      <c r="C77" s="14" t="s">
        <v>50</v>
      </c>
      <c r="D77" s="22">
        <v>3.8200000000000012E-2</v>
      </c>
      <c r="E77" s="22">
        <v>0.10370000000000001</v>
      </c>
      <c r="F77" s="22">
        <v>0.11320000000000008</v>
      </c>
      <c r="G77" s="22">
        <v>0.13560000000000005</v>
      </c>
      <c r="H77" s="22">
        <v>0.15399999999999991</v>
      </c>
      <c r="I77" s="22">
        <v>8.3000000000000018E-2</v>
      </c>
      <c r="J77" s="22">
        <v>2.1200000000000024E-2</v>
      </c>
      <c r="K77" s="22">
        <v>1.9699999999999995E-2</v>
      </c>
      <c r="L77" s="22">
        <v>2.300000000000002E-2</v>
      </c>
      <c r="M77" s="22">
        <v>0.17430000000000001</v>
      </c>
      <c r="N77" s="22">
        <v>0.65100000000000002</v>
      </c>
      <c r="O77" s="22">
        <v>0.3992</v>
      </c>
      <c r="P77" s="22">
        <v>1.1425000000000001</v>
      </c>
      <c r="Q77" s="22">
        <v>0.90999999999999992</v>
      </c>
      <c r="R77" s="22">
        <v>0.60699999999999998</v>
      </c>
      <c r="S77" s="22">
        <v>0.4</v>
      </c>
      <c r="T77" s="13">
        <f t="shared" si="2"/>
        <v>-0.34102141680395381</v>
      </c>
      <c r="U77" s="21">
        <f t="shared" si="3"/>
        <v>-0.20699999999999996</v>
      </c>
    </row>
    <row r="78" spans="2:21" x14ac:dyDescent="0.3">
      <c r="B78" s="2">
        <v>69</v>
      </c>
      <c r="C78" s="14" t="s">
        <v>101</v>
      </c>
      <c r="D78" s="22">
        <v>0.87030000000000074</v>
      </c>
      <c r="E78" s="22">
        <v>0.86490000000000045</v>
      </c>
      <c r="F78" s="22">
        <v>0.56669999999999998</v>
      </c>
      <c r="G78" s="22">
        <v>0.33139999999999947</v>
      </c>
      <c r="H78" s="22">
        <v>0.54170000000000007</v>
      </c>
      <c r="I78" s="22">
        <v>0.28479999999999972</v>
      </c>
      <c r="J78" s="22">
        <v>0.23969999999999958</v>
      </c>
      <c r="K78" s="22">
        <v>0.56910000000000016</v>
      </c>
      <c r="L78" s="22">
        <v>0.52800000000000002</v>
      </c>
      <c r="M78" s="22">
        <v>0.44409999999999972</v>
      </c>
      <c r="N78" s="22">
        <v>0.69809999999999972</v>
      </c>
      <c r="O78" s="22">
        <v>0.5413</v>
      </c>
      <c r="P78" s="22">
        <v>0.51280000000000003</v>
      </c>
      <c r="Q78" s="22">
        <v>0.36840000000000001</v>
      </c>
      <c r="R78" s="22">
        <v>0.30380000000000001</v>
      </c>
      <c r="S78" s="22">
        <v>0.35723899999999997</v>
      </c>
      <c r="T78" s="13">
        <f t="shared" si="2"/>
        <v>0.17590190915075699</v>
      </c>
      <c r="U78" s="21">
        <f t="shared" si="3"/>
        <v>5.3438999999999959E-2</v>
      </c>
    </row>
    <row r="79" spans="2:21" x14ac:dyDescent="0.3">
      <c r="B79" s="2">
        <v>70</v>
      </c>
      <c r="C79" s="14" t="s">
        <v>85</v>
      </c>
      <c r="D79" s="22">
        <v>7.7599999999999891E-2</v>
      </c>
      <c r="E79" s="22">
        <v>7.8600000000000003E-2</v>
      </c>
      <c r="F79" s="22">
        <v>8.2499999999999796E-2</v>
      </c>
      <c r="G79" s="22">
        <v>5.9299999999999908E-2</v>
      </c>
      <c r="H79" s="22">
        <v>6.0400000000000009E-2</v>
      </c>
      <c r="I79" s="22">
        <v>7.7099999999999946E-2</v>
      </c>
      <c r="J79" s="22">
        <v>5.8300000000000018E-2</v>
      </c>
      <c r="K79" s="22">
        <v>4.0100000000000025E-2</v>
      </c>
      <c r="L79" s="22">
        <v>5.4000000000000048E-2</v>
      </c>
      <c r="M79" s="22">
        <v>8.649999999999991E-2</v>
      </c>
      <c r="N79" s="22">
        <v>0.15180000000000005</v>
      </c>
      <c r="O79" s="22">
        <v>0.15329999999999999</v>
      </c>
      <c r="P79" s="22">
        <v>0.13940000000000002</v>
      </c>
      <c r="Q79" s="22">
        <v>0.23090000000000002</v>
      </c>
      <c r="R79" s="22">
        <v>0.16570000000000001</v>
      </c>
      <c r="S79" s="22">
        <v>0.33768900000000002</v>
      </c>
      <c r="T79" s="13">
        <f t="shared" si="2"/>
        <v>1.0379541339770668</v>
      </c>
      <c r="U79" s="21">
        <f t="shared" si="3"/>
        <v>0.171989</v>
      </c>
    </row>
    <row r="80" spans="2:21" x14ac:dyDescent="0.3">
      <c r="B80" s="2">
        <v>71</v>
      </c>
      <c r="C80" s="14" t="s">
        <v>103</v>
      </c>
      <c r="D80" s="22">
        <v>4.7900000000000026E-2</v>
      </c>
      <c r="E80" s="22">
        <v>2.8499999999999998E-2</v>
      </c>
      <c r="F80" s="22">
        <v>5.7400000000000007E-2</v>
      </c>
      <c r="G80" s="22">
        <v>5.6599999999999984E-2</v>
      </c>
      <c r="H80" s="22">
        <v>8.3499999999999991E-2</v>
      </c>
      <c r="I80" s="22">
        <v>0.11779999999999996</v>
      </c>
      <c r="J80" s="22">
        <v>4.8000000000000015E-2</v>
      </c>
      <c r="K80" s="22">
        <v>9.7499999999999976E-2</v>
      </c>
      <c r="L80" s="22">
        <v>0.10639999999999999</v>
      </c>
      <c r="M80" s="22">
        <v>0.10920000000000001</v>
      </c>
      <c r="N80" s="22">
        <v>0.15050000000000002</v>
      </c>
      <c r="O80" s="22">
        <v>0.12859999999999999</v>
      </c>
      <c r="P80" s="22">
        <v>0.1265</v>
      </c>
      <c r="Q80" s="22">
        <v>0.11269999999999999</v>
      </c>
      <c r="R80" s="22">
        <v>7.5200000000000003E-2</v>
      </c>
      <c r="S80" s="22">
        <v>0.1142</v>
      </c>
      <c r="T80" s="13">
        <f t="shared" si="2"/>
        <v>0.5186170212765957</v>
      </c>
      <c r="U80" s="21">
        <f t="shared" si="3"/>
        <v>3.8999999999999993E-2</v>
      </c>
    </row>
    <row r="81" spans="2:21" x14ac:dyDescent="0.3">
      <c r="B81" s="2">
        <v>72</v>
      </c>
      <c r="C81" s="14" t="s">
        <v>58</v>
      </c>
      <c r="D81" s="22" t="s">
        <v>2</v>
      </c>
      <c r="E81" s="22">
        <v>3.500000000000017E-3</v>
      </c>
      <c r="F81" s="22">
        <v>2.4000000000000132E-3</v>
      </c>
      <c r="G81" s="22">
        <v>2.3999999999999994E-3</v>
      </c>
      <c r="H81" s="22">
        <v>4.8999999999999988E-2</v>
      </c>
      <c r="I81" s="22">
        <v>3.8300000000000028E-2</v>
      </c>
      <c r="J81" s="22">
        <v>4.7999999999999987E-3</v>
      </c>
      <c r="K81" s="22">
        <v>1.3000000000000012E-2</v>
      </c>
      <c r="L81" s="22">
        <v>2.0800000000000041E-2</v>
      </c>
      <c r="M81" s="22">
        <v>7.8099999999999947E-2</v>
      </c>
      <c r="N81" s="22">
        <v>2.0000000000000018E-3</v>
      </c>
      <c r="O81" s="22">
        <v>1.2E-2</v>
      </c>
      <c r="P81" s="22" t="s">
        <v>2</v>
      </c>
      <c r="Q81" s="22" t="s">
        <v>2</v>
      </c>
      <c r="R81" s="22">
        <v>8.3000000000000001E-3</v>
      </c>
      <c r="S81" s="22">
        <v>0.10974999999999999</v>
      </c>
      <c r="T81" s="13">
        <f t="shared" si="2"/>
        <v>12.222891566265059</v>
      </c>
      <c r="U81" s="21">
        <f t="shared" si="3"/>
        <v>0.10144999999999998</v>
      </c>
    </row>
    <row r="82" spans="2:21" x14ac:dyDescent="0.3">
      <c r="B82" s="2">
        <v>73</v>
      </c>
      <c r="C82" s="14" t="s">
        <v>105</v>
      </c>
      <c r="D82" s="22">
        <v>1.1177000000000001</v>
      </c>
      <c r="E82" s="22">
        <v>1.4197999999999997</v>
      </c>
      <c r="F82" s="22">
        <v>1.2286999999999999</v>
      </c>
      <c r="G82" s="22">
        <v>0.83179999999999987</v>
      </c>
      <c r="H82" s="22">
        <v>1.2410000000000003</v>
      </c>
      <c r="I82" s="22">
        <v>1.294</v>
      </c>
      <c r="J82" s="22">
        <v>0.58100000000000007</v>
      </c>
      <c r="K82" s="22">
        <v>1.1922999999999999</v>
      </c>
      <c r="L82" s="22">
        <v>1.2223999999999999</v>
      </c>
      <c r="M82" s="22">
        <v>0.7350000000000001</v>
      </c>
      <c r="N82" s="22">
        <v>0.7638999999999998</v>
      </c>
      <c r="O82" s="22">
        <v>1.097</v>
      </c>
      <c r="P82" s="22">
        <v>0.3362</v>
      </c>
      <c r="Q82" s="22">
        <v>0.18060000000000001</v>
      </c>
      <c r="R82" s="22">
        <v>0.4234</v>
      </c>
      <c r="S82" s="22">
        <v>8.8300000000000003E-2</v>
      </c>
      <c r="T82" s="13">
        <f t="shared" si="2"/>
        <v>-0.79145016532829471</v>
      </c>
      <c r="U82" s="21">
        <f t="shared" si="3"/>
        <v>-0.33510000000000001</v>
      </c>
    </row>
    <row r="83" spans="2:21" x14ac:dyDescent="0.3">
      <c r="B83" s="2">
        <v>74</v>
      </c>
      <c r="C83" s="14" t="s">
        <v>49</v>
      </c>
      <c r="D83" s="22">
        <v>2.8200000000000003E-2</v>
      </c>
      <c r="E83" s="22">
        <v>0.18159999999999998</v>
      </c>
      <c r="F83" s="22">
        <v>0.1742999999999999</v>
      </c>
      <c r="G83" s="22">
        <v>7.5400000000000356E-2</v>
      </c>
      <c r="H83" s="22">
        <v>7.7500000000000124E-2</v>
      </c>
      <c r="I83" s="22">
        <v>9.9000000000000199E-2</v>
      </c>
      <c r="J83" s="22">
        <v>7.8999999999999959E-2</v>
      </c>
      <c r="K83" s="22">
        <v>8.6200000000000276E-2</v>
      </c>
      <c r="L83" s="22">
        <v>0.1025999999999998</v>
      </c>
      <c r="M83" s="22">
        <v>8.7600000000000122E-2</v>
      </c>
      <c r="N83" s="22">
        <v>6.3000000000000167E-2</v>
      </c>
      <c r="O83" s="22">
        <v>7.7499999999999999E-2</v>
      </c>
      <c r="P83" s="22">
        <v>7.4999999999999997E-2</v>
      </c>
      <c r="Q83" s="22">
        <v>1.2E-2</v>
      </c>
      <c r="R83" s="22">
        <v>0.08</v>
      </c>
      <c r="S83" s="22">
        <v>5.4299999999999994E-2</v>
      </c>
      <c r="T83" s="13">
        <f t="shared" si="2"/>
        <v>-0.32125000000000004</v>
      </c>
      <c r="U83" s="21">
        <f t="shared" si="3"/>
        <v>-2.5700000000000008E-2</v>
      </c>
    </row>
    <row r="84" spans="2:21" x14ac:dyDescent="0.3">
      <c r="B84" s="2">
        <v>75</v>
      </c>
      <c r="C84" s="14" t="s">
        <v>40</v>
      </c>
      <c r="D84" s="22">
        <v>0.12729999999999997</v>
      </c>
      <c r="E84" s="22">
        <v>0.22640000000000016</v>
      </c>
      <c r="F84" s="22">
        <v>0.16739999999999977</v>
      </c>
      <c r="G84" s="22">
        <v>8.4999999999999964E-2</v>
      </c>
      <c r="H84" s="22">
        <v>0.21449999999999969</v>
      </c>
      <c r="I84" s="22">
        <v>0.26390000000000002</v>
      </c>
      <c r="J84" s="22">
        <v>0.13200000000000012</v>
      </c>
      <c r="K84" s="22">
        <v>0.20189999999999975</v>
      </c>
      <c r="L84" s="22">
        <v>0.1802999999999999</v>
      </c>
      <c r="M84" s="22">
        <v>0.16930000000000023</v>
      </c>
      <c r="N84" s="22">
        <v>0.11129999999999995</v>
      </c>
      <c r="O84" s="22">
        <v>0.13340000000000002</v>
      </c>
      <c r="P84" s="22">
        <v>4.5700000000000005E-2</v>
      </c>
      <c r="Q84" s="22">
        <v>6.3899999999999998E-2</v>
      </c>
      <c r="R84" s="22">
        <v>3.56E-2</v>
      </c>
      <c r="S84" s="22">
        <v>4.9232999999999999E-2</v>
      </c>
      <c r="T84" s="13">
        <f t="shared" si="2"/>
        <v>0.38294943820224714</v>
      </c>
      <c r="U84" s="21">
        <f t="shared" si="3"/>
        <v>1.3632999999999999E-2</v>
      </c>
    </row>
    <row r="85" spans="2:21" x14ac:dyDescent="0.3">
      <c r="B85" s="2">
        <v>76</v>
      </c>
      <c r="C85" s="14" t="s">
        <v>39</v>
      </c>
      <c r="D85" s="22">
        <v>1.4590000000000001</v>
      </c>
      <c r="E85" s="22">
        <v>1.2050999999999998</v>
      </c>
      <c r="F85" s="22">
        <v>1.1628999999999996</v>
      </c>
      <c r="G85" s="22">
        <v>0.80129999999999946</v>
      </c>
      <c r="H85" s="22">
        <v>0.65120000000000022</v>
      </c>
      <c r="I85" s="22">
        <v>0.17489999999999983</v>
      </c>
      <c r="J85" s="22">
        <v>0.27689999999999992</v>
      </c>
      <c r="K85" s="22">
        <v>0.26060000000000016</v>
      </c>
      <c r="L85" s="22">
        <v>0.18130000000000024</v>
      </c>
      <c r="M85" s="22">
        <v>0.18499999999999983</v>
      </c>
      <c r="N85" s="22">
        <v>0.36160000000000014</v>
      </c>
      <c r="O85" s="22">
        <v>0.1363</v>
      </c>
      <c r="P85" s="22">
        <v>5.33E-2</v>
      </c>
      <c r="Q85" s="22">
        <v>0.12249999999999998</v>
      </c>
      <c r="R85" s="22">
        <v>2.6600000000000002E-2</v>
      </c>
      <c r="S85" s="22">
        <v>3.0720000000000004E-2</v>
      </c>
      <c r="T85" s="13">
        <f t="shared" si="2"/>
        <v>0.15488721804511285</v>
      </c>
      <c r="U85" s="21">
        <f t="shared" si="3"/>
        <v>4.1200000000000021E-3</v>
      </c>
    </row>
    <row r="86" spans="2:21" x14ac:dyDescent="0.3">
      <c r="B86" s="2">
        <v>77</v>
      </c>
      <c r="C86" s="14" t="s">
        <v>31</v>
      </c>
      <c r="D86" s="22">
        <v>0.97199999999999953</v>
      </c>
      <c r="E86" s="22">
        <v>1.9913999999999987</v>
      </c>
      <c r="F86" s="22">
        <v>0.77530000000000143</v>
      </c>
      <c r="G86" s="22">
        <v>0.28439999999999976</v>
      </c>
      <c r="H86" s="22">
        <v>1.0608000000000004</v>
      </c>
      <c r="I86" s="22">
        <v>1.0125999999999999</v>
      </c>
      <c r="J86" s="22">
        <v>1.6045999999999996</v>
      </c>
      <c r="K86" s="22">
        <v>0.66319999999999979</v>
      </c>
      <c r="L86" s="22">
        <v>1.5175000000000001</v>
      </c>
      <c r="M86" s="22">
        <v>2.5571999999999999</v>
      </c>
      <c r="N86" s="22">
        <v>0.33980000000000032</v>
      </c>
      <c r="O86" s="22">
        <v>1E-4</v>
      </c>
      <c r="P86" s="22">
        <v>1E-3</v>
      </c>
      <c r="Q86" s="22">
        <v>1.5E-3</v>
      </c>
      <c r="R86" s="22">
        <v>2E-3</v>
      </c>
      <c r="S86" s="22" t="s">
        <v>2</v>
      </c>
      <c r="T86" s="13" t="s">
        <v>2</v>
      </c>
      <c r="U86" s="21" t="s">
        <v>2</v>
      </c>
    </row>
    <row r="87" spans="2:21" x14ac:dyDescent="0.3">
      <c r="B87" s="2">
        <v>78</v>
      </c>
      <c r="C87" s="14" t="s">
        <v>128</v>
      </c>
      <c r="D87" s="22" t="s">
        <v>2</v>
      </c>
      <c r="E87" s="22" t="s">
        <v>2</v>
      </c>
      <c r="F87" s="22" t="s">
        <v>2</v>
      </c>
      <c r="G87" s="22" t="s">
        <v>2</v>
      </c>
      <c r="H87" s="22" t="s">
        <v>2</v>
      </c>
      <c r="I87" s="22" t="s">
        <v>2</v>
      </c>
      <c r="J87" s="22" t="s">
        <v>2</v>
      </c>
      <c r="K87" s="22" t="s">
        <v>2</v>
      </c>
      <c r="L87" s="22" t="s">
        <v>2</v>
      </c>
      <c r="M87" s="22" t="s">
        <v>2</v>
      </c>
      <c r="N87" s="22" t="s">
        <v>2</v>
      </c>
      <c r="O87" s="22">
        <v>1.0999999999999999E-2</v>
      </c>
      <c r="P87" s="22">
        <v>1.09E-2</v>
      </c>
      <c r="Q87" s="22" t="s">
        <v>2</v>
      </c>
      <c r="R87" s="22" t="s">
        <v>2</v>
      </c>
      <c r="S87" s="22" t="s">
        <v>2</v>
      </c>
      <c r="T87" s="13" t="s">
        <v>2</v>
      </c>
      <c r="U87" s="21" t="s">
        <v>2</v>
      </c>
    </row>
    <row r="88" spans="2:21" x14ac:dyDescent="0.3">
      <c r="B88" s="2">
        <v>79</v>
      </c>
      <c r="C88" s="14" t="s">
        <v>45</v>
      </c>
      <c r="D88" s="22">
        <v>3.8000000000000117E-3</v>
      </c>
      <c r="E88" s="22">
        <v>2.2999999999999826E-3</v>
      </c>
      <c r="F88" s="22">
        <v>1.0000000000000009E-3</v>
      </c>
      <c r="G88" s="22">
        <v>4.3000000000000121E-3</v>
      </c>
      <c r="H88" s="22" t="s">
        <v>2</v>
      </c>
      <c r="I88" s="22" t="s">
        <v>2</v>
      </c>
      <c r="J88" s="22" t="s">
        <v>2</v>
      </c>
      <c r="K88" s="22" t="s">
        <v>2</v>
      </c>
      <c r="L88" s="22" t="s">
        <v>2</v>
      </c>
      <c r="M88" s="22" t="s">
        <v>2</v>
      </c>
      <c r="N88" s="22" t="s">
        <v>2</v>
      </c>
      <c r="O88" s="22" t="s">
        <v>2</v>
      </c>
      <c r="P88" s="22" t="s">
        <v>2</v>
      </c>
      <c r="Q88" s="22" t="s">
        <v>2</v>
      </c>
      <c r="R88" s="22" t="s">
        <v>2</v>
      </c>
      <c r="S88" s="22" t="s">
        <v>2</v>
      </c>
      <c r="T88" s="13" t="s">
        <v>2</v>
      </c>
      <c r="U88" s="21" t="s">
        <v>2</v>
      </c>
    </row>
    <row r="89" spans="2:21" x14ac:dyDescent="0.3">
      <c r="B89" s="2">
        <v>80</v>
      </c>
      <c r="C89" s="14" t="s">
        <v>106</v>
      </c>
      <c r="D89" s="22" t="s">
        <v>2</v>
      </c>
      <c r="E89" s="22" t="s">
        <v>2</v>
      </c>
      <c r="F89" s="22" t="s">
        <v>2</v>
      </c>
      <c r="G89" s="22" t="s">
        <v>2</v>
      </c>
      <c r="H89" s="22" t="s">
        <v>2</v>
      </c>
      <c r="I89" s="22" t="s">
        <v>2</v>
      </c>
      <c r="J89" s="22" t="s">
        <v>2</v>
      </c>
      <c r="K89" s="22" t="s">
        <v>2</v>
      </c>
      <c r="L89" s="22" t="s">
        <v>2</v>
      </c>
      <c r="M89" s="22" t="s">
        <v>2</v>
      </c>
      <c r="N89" s="22" t="s">
        <v>2</v>
      </c>
      <c r="O89" s="22" t="s">
        <v>2</v>
      </c>
      <c r="P89" s="22" t="s">
        <v>2</v>
      </c>
      <c r="Q89" s="22" t="s">
        <v>2</v>
      </c>
      <c r="R89" s="22" t="s">
        <v>2</v>
      </c>
      <c r="S89" s="22" t="s">
        <v>2</v>
      </c>
      <c r="T89" s="13" t="s">
        <v>2</v>
      </c>
      <c r="U89" s="21" t="s">
        <v>2</v>
      </c>
    </row>
    <row r="90" spans="2:21" x14ac:dyDescent="0.3">
      <c r="B90" s="1"/>
      <c r="C90" s="12" t="s">
        <v>19</v>
      </c>
      <c r="D90" s="20">
        <v>422.58439999999996</v>
      </c>
      <c r="E90" s="20">
        <v>502.13649999999996</v>
      </c>
      <c r="F90" s="20">
        <v>491.5297999999998</v>
      </c>
      <c r="G90" s="20">
        <v>419.78669999999988</v>
      </c>
      <c r="H90" s="20">
        <v>677.65919999999994</v>
      </c>
      <c r="I90" s="20">
        <v>544.21130000000005</v>
      </c>
      <c r="J90" s="20">
        <v>569.30320000000006</v>
      </c>
      <c r="K90" s="20">
        <v>581.3492</v>
      </c>
      <c r="L90" s="20">
        <v>729.39639999999997</v>
      </c>
      <c r="M90" s="20">
        <v>835.7193000000002</v>
      </c>
      <c r="N90" s="20">
        <v>843.60609999999974</v>
      </c>
      <c r="O90" s="20">
        <v>810.20220000000006</v>
      </c>
      <c r="P90" s="20">
        <v>963.94350000000009</v>
      </c>
      <c r="Q90" s="20">
        <v>817.67089999999996</v>
      </c>
      <c r="R90" s="20">
        <v>768.59960000000001</v>
      </c>
      <c r="S90" s="20">
        <v>882.63099499999987</v>
      </c>
      <c r="T90" s="13">
        <f t="shared" si="2"/>
        <v>0.14836254793783388</v>
      </c>
      <c r="U90" s="21">
        <f t="shared" si="3"/>
        <v>114.03139499999986</v>
      </c>
    </row>
  </sheetData>
  <sortState xmlns:xlrd2="http://schemas.microsoft.com/office/spreadsheetml/2017/richdata2" ref="B10:S85">
    <sortCondition descending="1" ref="S10:S85"/>
  </sortState>
  <mergeCells count="19">
    <mergeCell ref="G8:G9"/>
    <mergeCell ref="P8:P9"/>
    <mergeCell ref="N8:N9"/>
    <mergeCell ref="O8:O9"/>
    <mergeCell ref="H8:H9"/>
    <mergeCell ref="I8:I9"/>
    <mergeCell ref="J8:J9"/>
    <mergeCell ref="K8:K9"/>
    <mergeCell ref="L8:L9"/>
    <mergeCell ref="B8:B9"/>
    <mergeCell ref="C8:C9"/>
    <mergeCell ref="D8:D9"/>
    <mergeCell ref="E8:E9"/>
    <mergeCell ref="F8:F9"/>
    <mergeCell ref="S8:S9"/>
    <mergeCell ref="M8:M9"/>
    <mergeCell ref="R8:R9"/>
    <mergeCell ref="Q8:Q9"/>
    <mergeCell ref="T8:U8"/>
  </mergeCells>
  <hyperlinks>
    <hyperlink ref="D3" location="Сontents!A1" display="Back to contents &gt;&gt;&gt;" xr:uid="{29BBAAAB-27EA-4A53-B326-DCB3ACB57ACD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O98"/>
  <sheetViews>
    <sheetView workbookViewId="0">
      <selection activeCell="B13" sqref="B13"/>
    </sheetView>
  </sheetViews>
  <sheetFormatPr defaultColWidth="9.109375" defaultRowHeight="14.4" x14ac:dyDescent="0.3"/>
  <cols>
    <col min="1" max="1" width="9.109375" style="27"/>
    <col min="2" max="2" width="38.109375" style="27" bestFit="1" customWidth="1"/>
    <col min="3" max="13" width="9.109375" style="27" customWidth="1"/>
    <col min="14" max="15" width="9.77734375" style="27" customWidth="1"/>
    <col min="16" max="16384" width="9.109375" style="27"/>
  </cols>
  <sheetData>
    <row r="3" spans="2:15" x14ac:dyDescent="0.3">
      <c r="D3" s="4" t="s">
        <v>110</v>
      </c>
    </row>
    <row r="5" spans="2:15" ht="15.6" x14ac:dyDescent="0.3">
      <c r="B5" s="28" t="s">
        <v>120</v>
      </c>
    </row>
    <row r="7" spans="2:15" x14ac:dyDescent="0.3">
      <c r="B7" s="55"/>
      <c r="C7" s="46">
        <v>2012</v>
      </c>
      <c r="D7" s="46">
        <v>2013</v>
      </c>
      <c r="E7" s="46">
        <v>2014</v>
      </c>
      <c r="F7" s="46">
        <v>2015</v>
      </c>
      <c r="G7" s="46">
        <v>2016</v>
      </c>
      <c r="H7" s="46">
        <v>2017</v>
      </c>
      <c r="I7" s="46">
        <v>2018</v>
      </c>
      <c r="J7" s="46">
        <v>2019</v>
      </c>
      <c r="K7" s="46">
        <v>2020</v>
      </c>
      <c r="L7" s="46">
        <v>2021</v>
      </c>
      <c r="M7" s="46">
        <v>2022</v>
      </c>
      <c r="N7" s="49" t="s">
        <v>125</v>
      </c>
      <c r="O7" s="49"/>
    </row>
    <row r="8" spans="2:15" x14ac:dyDescent="0.3">
      <c r="B8" s="5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32" t="s">
        <v>0</v>
      </c>
      <c r="O8" s="32" t="s">
        <v>118</v>
      </c>
    </row>
    <row r="9" spans="2:15" x14ac:dyDescent="0.3">
      <c r="B9" s="29" t="s">
        <v>109</v>
      </c>
      <c r="C9" s="25">
        <v>304.39999999999998</v>
      </c>
      <c r="D9" s="25">
        <v>324.3</v>
      </c>
      <c r="E9" s="25">
        <v>288.8</v>
      </c>
      <c r="F9" s="25">
        <v>379.6</v>
      </c>
      <c r="G9" s="25">
        <v>410.7</v>
      </c>
      <c r="H9" s="25">
        <v>411.8</v>
      </c>
      <c r="I9" s="25">
        <v>414.1</v>
      </c>
      <c r="J9" s="25">
        <v>475.4</v>
      </c>
      <c r="K9" s="25">
        <v>481</v>
      </c>
      <c r="L9" s="25">
        <v>415.2</v>
      </c>
      <c r="M9" s="25">
        <v>507.23686694131123</v>
      </c>
      <c r="N9" s="8">
        <f>M9/L9-100%</f>
        <v>0.2216687546756051</v>
      </c>
      <c r="O9" s="30">
        <f>M9-L9</f>
        <v>92.036866941311246</v>
      </c>
    </row>
    <row r="10" spans="2:15" x14ac:dyDescent="0.3">
      <c r="B10" s="29" t="s">
        <v>20</v>
      </c>
      <c r="C10" s="25">
        <v>386.1</v>
      </c>
      <c r="D10" s="25">
        <v>444.4</v>
      </c>
      <c r="E10" s="25">
        <v>341.7</v>
      </c>
      <c r="F10" s="25">
        <v>529</v>
      </c>
      <c r="G10" s="25">
        <v>516.5</v>
      </c>
      <c r="H10" s="25">
        <v>548.9</v>
      </c>
      <c r="I10" s="25">
        <v>511.9</v>
      </c>
      <c r="J10" s="25">
        <v>549.9</v>
      </c>
      <c r="K10" s="25">
        <v>643.79999999999995</v>
      </c>
      <c r="L10" s="25">
        <v>485.4</v>
      </c>
      <c r="M10" s="25">
        <v>566.59130989677192</v>
      </c>
      <c r="N10" s="8">
        <f t="shared" ref="N10:N73" si="0">M10/L10-100%</f>
        <v>0.16726681066496085</v>
      </c>
      <c r="O10" s="30">
        <f t="shared" ref="O10:O73" si="1">M10-L10</f>
        <v>81.191309896771941</v>
      </c>
    </row>
    <row r="11" spans="2:15" x14ac:dyDescent="0.3">
      <c r="B11" s="1" t="s">
        <v>21</v>
      </c>
      <c r="C11" s="26">
        <v>98.9</v>
      </c>
      <c r="D11" s="26">
        <v>94.9</v>
      </c>
      <c r="E11" s="26">
        <v>145.30000000000001</v>
      </c>
      <c r="F11" s="26">
        <v>115.3</v>
      </c>
      <c r="G11" s="26">
        <v>162.5</v>
      </c>
      <c r="H11" s="26">
        <v>270</v>
      </c>
      <c r="I11" s="26">
        <v>257.8</v>
      </c>
      <c r="J11" s="26">
        <v>283</v>
      </c>
      <c r="K11" s="26">
        <v>203.1</v>
      </c>
      <c r="L11" s="26">
        <v>91.1</v>
      </c>
      <c r="M11" s="26">
        <v>424.67753156402989</v>
      </c>
      <c r="N11" s="8">
        <f t="shared" si="0"/>
        <v>3.6616633541605914</v>
      </c>
      <c r="O11" s="30">
        <f t="shared" si="1"/>
        <v>333.57753156402987</v>
      </c>
    </row>
    <row r="12" spans="2:15" x14ac:dyDescent="0.3">
      <c r="B12" s="1" t="s">
        <v>22</v>
      </c>
      <c r="C12" s="26">
        <v>163.9</v>
      </c>
      <c r="D12" s="26">
        <v>155.69999999999999</v>
      </c>
      <c r="E12" s="26" t="s">
        <v>2</v>
      </c>
      <c r="F12" s="26">
        <v>607.1</v>
      </c>
      <c r="G12" s="26">
        <v>705.2</v>
      </c>
      <c r="H12" s="26">
        <v>769.1</v>
      </c>
      <c r="I12" s="26">
        <v>620.5</v>
      </c>
      <c r="J12" s="26">
        <v>822</v>
      </c>
      <c r="K12" s="26">
        <v>580.79999999999995</v>
      </c>
      <c r="L12" s="26">
        <v>649.5</v>
      </c>
      <c r="M12" s="26">
        <v>835.75146389069619</v>
      </c>
      <c r="N12" s="8">
        <f t="shared" si="0"/>
        <v>0.28676129929283478</v>
      </c>
      <c r="O12" s="30">
        <f t="shared" si="1"/>
        <v>186.25146389069619</v>
      </c>
    </row>
    <row r="13" spans="2:15" x14ac:dyDescent="0.3">
      <c r="B13" s="1" t="s">
        <v>23</v>
      </c>
      <c r="C13" s="26">
        <v>334</v>
      </c>
      <c r="D13" s="26">
        <v>247.2</v>
      </c>
      <c r="E13" s="26">
        <v>333.6</v>
      </c>
      <c r="F13" s="26">
        <v>327.7</v>
      </c>
      <c r="G13" s="26">
        <v>370.5</v>
      </c>
      <c r="H13" s="26">
        <v>450.2</v>
      </c>
      <c r="I13" s="26">
        <v>257.3</v>
      </c>
      <c r="J13" s="26">
        <v>504.6</v>
      </c>
      <c r="K13" s="26">
        <v>534</v>
      </c>
      <c r="L13" s="26">
        <v>321.39999999999998</v>
      </c>
      <c r="M13" s="26">
        <v>218.62884594623773</v>
      </c>
      <c r="N13" s="8">
        <f t="shared" si="0"/>
        <v>-0.31976090246970212</v>
      </c>
      <c r="O13" s="30">
        <f t="shared" si="1"/>
        <v>-102.77115405376225</v>
      </c>
    </row>
    <row r="14" spans="2:15" x14ac:dyDescent="0.3">
      <c r="B14" s="1" t="s">
        <v>24</v>
      </c>
      <c r="C14" s="26">
        <v>309.5</v>
      </c>
      <c r="D14" s="26">
        <v>480.5</v>
      </c>
      <c r="E14" s="26">
        <v>458.9</v>
      </c>
      <c r="F14" s="26">
        <v>370.1</v>
      </c>
      <c r="G14" s="26">
        <v>609.6</v>
      </c>
      <c r="H14" s="26">
        <v>538.20000000000005</v>
      </c>
      <c r="I14" s="26" t="s">
        <v>2</v>
      </c>
      <c r="J14" s="26">
        <v>150</v>
      </c>
      <c r="K14" s="26" t="s">
        <v>2</v>
      </c>
      <c r="L14" s="26">
        <v>8</v>
      </c>
      <c r="M14" s="26">
        <v>20</v>
      </c>
      <c r="N14" s="8">
        <f t="shared" si="0"/>
        <v>1.5</v>
      </c>
      <c r="O14" s="30">
        <f t="shared" si="1"/>
        <v>12</v>
      </c>
    </row>
    <row r="15" spans="2:15" x14ac:dyDescent="0.3">
      <c r="B15" s="1" t="s">
        <v>25</v>
      </c>
      <c r="C15" s="26">
        <v>279.2</v>
      </c>
      <c r="D15" s="26">
        <v>377</v>
      </c>
      <c r="E15" s="26">
        <v>347.2</v>
      </c>
      <c r="F15" s="26">
        <v>527.29999999999995</v>
      </c>
      <c r="G15" s="26">
        <v>366.4</v>
      </c>
      <c r="H15" s="26">
        <v>389.4</v>
      </c>
      <c r="I15" s="26">
        <v>337</v>
      </c>
      <c r="J15" s="26">
        <v>434.7</v>
      </c>
      <c r="K15" s="26">
        <v>553.29999999999995</v>
      </c>
      <c r="L15" s="26">
        <v>246.7</v>
      </c>
      <c r="M15" s="26">
        <v>317.30335186120936</v>
      </c>
      <c r="N15" s="8">
        <f t="shared" si="0"/>
        <v>0.28619113036566435</v>
      </c>
      <c r="O15" s="30">
        <f t="shared" si="1"/>
        <v>70.603351861209376</v>
      </c>
    </row>
    <row r="16" spans="2:15" x14ac:dyDescent="0.3">
      <c r="B16" s="1" t="s">
        <v>26</v>
      </c>
      <c r="C16" s="26">
        <v>137</v>
      </c>
      <c r="D16" s="26">
        <v>111.6</v>
      </c>
      <c r="E16" s="26">
        <v>140.19999999999999</v>
      </c>
      <c r="F16" s="26">
        <v>156</v>
      </c>
      <c r="G16" s="26">
        <v>127.4</v>
      </c>
      <c r="H16" s="26">
        <v>151.69999999999999</v>
      </c>
      <c r="I16" s="26">
        <v>292</v>
      </c>
      <c r="J16" s="26">
        <v>479.9</v>
      </c>
      <c r="K16" s="26">
        <v>391</v>
      </c>
      <c r="L16" s="26">
        <v>182</v>
      </c>
      <c r="M16" s="26">
        <v>227.53354850618948</v>
      </c>
      <c r="N16" s="8">
        <f t="shared" si="0"/>
        <v>0.25018433245159044</v>
      </c>
      <c r="O16" s="30">
        <f t="shared" si="1"/>
        <v>45.533548506189476</v>
      </c>
    </row>
    <row r="17" spans="2:15" x14ac:dyDescent="0.3">
      <c r="B17" s="1" t="s">
        <v>27</v>
      </c>
      <c r="C17" s="26">
        <v>387.4</v>
      </c>
      <c r="D17" s="26">
        <v>431.1</v>
      </c>
      <c r="E17" s="26">
        <v>447</v>
      </c>
      <c r="F17" s="26">
        <v>395.8</v>
      </c>
      <c r="G17" s="26">
        <v>571.20000000000005</v>
      </c>
      <c r="H17" s="26">
        <v>583</v>
      </c>
      <c r="I17" s="26">
        <v>458.2</v>
      </c>
      <c r="J17" s="26">
        <v>462.2</v>
      </c>
      <c r="K17" s="26">
        <v>546.6</v>
      </c>
      <c r="L17" s="26">
        <v>453.8</v>
      </c>
      <c r="M17" s="26">
        <v>427.90697674418607</v>
      </c>
      <c r="N17" s="8">
        <f t="shared" si="0"/>
        <v>-5.7058226654504107E-2</v>
      </c>
      <c r="O17" s="30">
        <f t="shared" si="1"/>
        <v>-25.893023255813944</v>
      </c>
    </row>
    <row r="18" spans="2:15" x14ac:dyDescent="0.3">
      <c r="B18" s="1" t="s">
        <v>28</v>
      </c>
      <c r="C18" s="26">
        <v>80.3</v>
      </c>
      <c r="D18" s="26">
        <v>59.6</v>
      </c>
      <c r="E18" s="26">
        <v>66.8</v>
      </c>
      <c r="F18" s="26">
        <v>136.80000000000001</v>
      </c>
      <c r="G18" s="26">
        <v>264.60000000000002</v>
      </c>
      <c r="H18" s="26">
        <v>121</v>
      </c>
      <c r="I18" s="26">
        <v>216.9</v>
      </c>
      <c r="J18" s="26">
        <v>333.2</v>
      </c>
      <c r="K18" s="26">
        <v>580.9</v>
      </c>
      <c r="L18" s="26">
        <v>475.5</v>
      </c>
      <c r="M18" s="26">
        <v>499.6779388083736</v>
      </c>
      <c r="N18" s="8">
        <f t="shared" si="0"/>
        <v>5.0847400227915118E-2</v>
      </c>
      <c r="O18" s="30">
        <f t="shared" si="1"/>
        <v>24.177938808373597</v>
      </c>
    </row>
    <row r="19" spans="2:15" x14ac:dyDescent="0.3">
      <c r="B19" s="1" t="s">
        <v>29</v>
      </c>
      <c r="C19" s="26">
        <v>329.3</v>
      </c>
      <c r="D19" s="26">
        <v>506.2</v>
      </c>
      <c r="E19" s="26">
        <v>504.5</v>
      </c>
      <c r="F19" s="26">
        <v>638.1</v>
      </c>
      <c r="G19" s="26">
        <v>540.5</v>
      </c>
      <c r="H19" s="26">
        <v>858</v>
      </c>
      <c r="I19" s="26">
        <v>597.20000000000005</v>
      </c>
      <c r="J19" s="26">
        <v>428.5</v>
      </c>
      <c r="K19" s="26">
        <v>472.9</v>
      </c>
      <c r="L19" s="26">
        <v>445</v>
      </c>
      <c r="M19" s="26">
        <v>426.98908492822966</v>
      </c>
      <c r="N19" s="8">
        <f t="shared" si="0"/>
        <v>-4.0473966453416499E-2</v>
      </c>
      <c r="O19" s="30">
        <f t="shared" si="1"/>
        <v>-18.010915071770341</v>
      </c>
    </row>
    <row r="20" spans="2:15" x14ac:dyDescent="0.3">
      <c r="B20" s="1" t="s">
        <v>30</v>
      </c>
      <c r="C20" s="26">
        <v>475.7</v>
      </c>
      <c r="D20" s="26">
        <v>559.29999999999995</v>
      </c>
      <c r="E20" s="26">
        <v>415.8</v>
      </c>
      <c r="F20" s="26">
        <v>631.1</v>
      </c>
      <c r="G20" s="26">
        <v>613.9</v>
      </c>
      <c r="H20" s="26">
        <v>574.70000000000005</v>
      </c>
      <c r="I20" s="26">
        <v>569.79999999999995</v>
      </c>
      <c r="J20" s="26">
        <v>533.5</v>
      </c>
      <c r="K20" s="26">
        <v>655</v>
      </c>
      <c r="L20" s="26">
        <v>522.70000000000005</v>
      </c>
      <c r="M20" s="26">
        <v>619.00769595585064</v>
      </c>
      <c r="N20" s="8">
        <f t="shared" si="0"/>
        <v>0.18425042272020398</v>
      </c>
      <c r="O20" s="30">
        <f t="shared" si="1"/>
        <v>96.307695955850591</v>
      </c>
    </row>
    <row r="21" spans="2:15" x14ac:dyDescent="0.3">
      <c r="B21" s="1" t="s">
        <v>31</v>
      </c>
      <c r="C21" s="26">
        <v>170.3</v>
      </c>
      <c r="D21" s="26">
        <v>257.89999999999998</v>
      </c>
      <c r="E21" s="26">
        <v>110.1</v>
      </c>
      <c r="F21" s="26">
        <v>254.3</v>
      </c>
      <c r="G21" s="26" t="s">
        <v>2</v>
      </c>
      <c r="H21" s="26" t="s">
        <v>2</v>
      </c>
      <c r="I21" s="26" t="s">
        <v>2</v>
      </c>
      <c r="J21" s="26" t="s">
        <v>2</v>
      </c>
      <c r="K21" s="26" t="s">
        <v>2</v>
      </c>
      <c r="L21" s="26" t="s">
        <v>2</v>
      </c>
      <c r="M21" s="26" t="s">
        <v>2</v>
      </c>
      <c r="N21" s="8" t="s">
        <v>2</v>
      </c>
      <c r="O21" s="30" t="s">
        <v>2</v>
      </c>
    </row>
    <row r="22" spans="2:15" x14ac:dyDescent="0.3">
      <c r="B22" s="1" t="s">
        <v>32</v>
      </c>
      <c r="C22" s="26">
        <v>218.2</v>
      </c>
      <c r="D22" s="26">
        <v>118.1</v>
      </c>
      <c r="E22" s="26">
        <v>128</v>
      </c>
      <c r="F22" s="26">
        <v>307.39999999999998</v>
      </c>
      <c r="G22" s="26">
        <v>409.3</v>
      </c>
      <c r="H22" s="26">
        <v>359.5</v>
      </c>
      <c r="I22" s="26">
        <v>230.2</v>
      </c>
      <c r="J22" s="26">
        <v>255.3</v>
      </c>
      <c r="K22" s="26">
        <v>412.7</v>
      </c>
      <c r="L22" s="26">
        <v>283.7</v>
      </c>
      <c r="M22" s="26">
        <v>249.88990327138353</v>
      </c>
      <c r="N22" s="8">
        <f t="shared" si="0"/>
        <v>-0.11917552600851766</v>
      </c>
      <c r="O22" s="30">
        <f t="shared" si="1"/>
        <v>-33.810096728616458</v>
      </c>
    </row>
    <row r="23" spans="2:15" x14ac:dyDescent="0.3">
      <c r="B23" s="1" t="s">
        <v>33</v>
      </c>
      <c r="C23" s="26">
        <v>175.4</v>
      </c>
      <c r="D23" s="26">
        <v>181</v>
      </c>
      <c r="E23" s="26">
        <v>203.1</v>
      </c>
      <c r="F23" s="26">
        <v>181.2</v>
      </c>
      <c r="G23" s="26">
        <v>216.9</v>
      </c>
      <c r="H23" s="26">
        <v>259.2</v>
      </c>
      <c r="I23" s="26">
        <v>299.89999999999998</v>
      </c>
      <c r="J23" s="26">
        <v>333</v>
      </c>
      <c r="K23" s="26">
        <v>462.5</v>
      </c>
      <c r="L23" s="26">
        <v>308.7</v>
      </c>
      <c r="M23" s="26">
        <v>288.66086956521741</v>
      </c>
      <c r="N23" s="8">
        <f t="shared" si="0"/>
        <v>-6.4914578667905953E-2</v>
      </c>
      <c r="O23" s="30">
        <f t="shared" si="1"/>
        <v>-20.039130434782578</v>
      </c>
    </row>
    <row r="24" spans="2:15" x14ac:dyDescent="0.3">
      <c r="B24" s="1" t="s">
        <v>34</v>
      </c>
      <c r="C24" s="26">
        <v>556.20000000000005</v>
      </c>
      <c r="D24" s="26">
        <v>456.5</v>
      </c>
      <c r="E24" s="26">
        <v>240.9</v>
      </c>
      <c r="F24" s="26">
        <v>365.2</v>
      </c>
      <c r="G24" s="26">
        <v>201.4</v>
      </c>
      <c r="H24" s="26">
        <v>206.9</v>
      </c>
      <c r="I24" s="26">
        <v>146.9</v>
      </c>
      <c r="J24" s="26">
        <v>723.3</v>
      </c>
      <c r="K24" s="26">
        <v>997.7</v>
      </c>
      <c r="L24" s="26">
        <v>653.4</v>
      </c>
      <c r="M24" s="26">
        <v>834.16666666666663</v>
      </c>
      <c r="N24" s="8">
        <f t="shared" si="0"/>
        <v>0.27665544332211001</v>
      </c>
      <c r="O24" s="30">
        <f t="shared" si="1"/>
        <v>180.76666666666665</v>
      </c>
    </row>
    <row r="25" spans="2:15" x14ac:dyDescent="0.3">
      <c r="B25" s="1" t="s">
        <v>35</v>
      </c>
      <c r="C25" s="26">
        <v>263</v>
      </c>
      <c r="D25" s="26">
        <v>323.7</v>
      </c>
      <c r="E25" s="26">
        <v>231.1</v>
      </c>
      <c r="F25" s="26">
        <v>444</v>
      </c>
      <c r="G25" s="26">
        <v>398.6</v>
      </c>
      <c r="H25" s="26">
        <v>326.8</v>
      </c>
      <c r="I25" s="26">
        <v>372.5</v>
      </c>
      <c r="J25" s="26">
        <v>255.6</v>
      </c>
      <c r="K25" s="26">
        <v>269.89999999999998</v>
      </c>
      <c r="L25" s="26">
        <v>189.1</v>
      </c>
      <c r="M25" s="26">
        <v>495.60093676814989</v>
      </c>
      <c r="N25" s="8">
        <f t="shared" si="0"/>
        <v>1.6208404905772071</v>
      </c>
      <c r="O25" s="30">
        <f t="shared" si="1"/>
        <v>306.50093676814993</v>
      </c>
    </row>
    <row r="26" spans="2:15" x14ac:dyDescent="0.3">
      <c r="B26" s="1" t="s">
        <v>36</v>
      </c>
      <c r="C26" s="26">
        <v>301.8</v>
      </c>
      <c r="D26" s="26">
        <v>347.8</v>
      </c>
      <c r="E26" s="26">
        <v>301</v>
      </c>
      <c r="F26" s="26">
        <v>364.9</v>
      </c>
      <c r="G26" s="26">
        <v>363.3</v>
      </c>
      <c r="H26" s="26">
        <v>324.5</v>
      </c>
      <c r="I26" s="26">
        <v>365.6</v>
      </c>
      <c r="J26" s="26">
        <v>664.4</v>
      </c>
      <c r="K26" s="26">
        <v>988.5</v>
      </c>
      <c r="L26" s="26">
        <v>820.1</v>
      </c>
      <c r="M26" s="26">
        <v>774.98185317569425</v>
      </c>
      <c r="N26" s="8">
        <f t="shared" si="0"/>
        <v>-5.5015421075851445E-2</v>
      </c>
      <c r="O26" s="30">
        <f t="shared" si="1"/>
        <v>-45.118146824305768</v>
      </c>
    </row>
    <row r="27" spans="2:15" x14ac:dyDescent="0.3">
      <c r="B27" s="1" t="s">
        <v>37</v>
      </c>
      <c r="C27" s="26">
        <v>369.9</v>
      </c>
      <c r="D27" s="26">
        <v>363.8</v>
      </c>
      <c r="E27" s="26">
        <v>338.7</v>
      </c>
      <c r="F27" s="26">
        <v>348.1</v>
      </c>
      <c r="G27" s="26">
        <v>368.8</v>
      </c>
      <c r="H27" s="26">
        <v>430.6</v>
      </c>
      <c r="I27" s="26">
        <v>404.7</v>
      </c>
      <c r="J27" s="26">
        <v>470.6</v>
      </c>
      <c r="K27" s="26">
        <v>586.6</v>
      </c>
      <c r="L27" s="26">
        <v>330.2</v>
      </c>
      <c r="M27" s="26">
        <v>386.06304629786274</v>
      </c>
      <c r="N27" s="8">
        <f t="shared" si="0"/>
        <v>0.16917942549322462</v>
      </c>
      <c r="O27" s="30">
        <f t="shared" si="1"/>
        <v>55.863046297862752</v>
      </c>
    </row>
    <row r="28" spans="2:15" x14ac:dyDescent="0.3">
      <c r="B28" s="1" t="s">
        <v>127</v>
      </c>
      <c r="C28" s="26">
        <v>279.3</v>
      </c>
      <c r="D28" s="26">
        <v>252</v>
      </c>
      <c r="E28" s="26" t="s">
        <v>2</v>
      </c>
      <c r="F28" s="26" t="s">
        <v>2</v>
      </c>
      <c r="G28" s="26">
        <v>615.79999999999995</v>
      </c>
      <c r="H28" s="26" t="s">
        <v>2</v>
      </c>
      <c r="I28" s="26" t="s">
        <v>2</v>
      </c>
      <c r="J28" s="26" t="s">
        <v>2</v>
      </c>
      <c r="K28" s="26" t="s">
        <v>2</v>
      </c>
      <c r="L28" s="26" t="s">
        <v>2</v>
      </c>
      <c r="M28" s="26" t="s">
        <v>2</v>
      </c>
      <c r="N28" s="8" t="s">
        <v>2</v>
      </c>
      <c r="O28" s="30" t="s">
        <v>2</v>
      </c>
    </row>
    <row r="29" spans="2:15" x14ac:dyDescent="0.3">
      <c r="B29" s="29" t="s">
        <v>38</v>
      </c>
      <c r="C29" s="25">
        <v>435.3</v>
      </c>
      <c r="D29" s="25">
        <v>501.9</v>
      </c>
      <c r="E29" s="25">
        <v>492.9</v>
      </c>
      <c r="F29" s="25">
        <v>503.7</v>
      </c>
      <c r="G29" s="25">
        <v>403.5</v>
      </c>
      <c r="H29" s="25">
        <v>381.9</v>
      </c>
      <c r="I29" s="25">
        <v>386</v>
      </c>
      <c r="J29" s="25">
        <v>439.3</v>
      </c>
      <c r="K29" s="25">
        <v>353.8</v>
      </c>
      <c r="L29" s="25">
        <v>384.4</v>
      </c>
      <c r="M29" s="25">
        <v>469.25133014099492</v>
      </c>
      <c r="N29" s="8">
        <f t="shared" si="0"/>
        <v>0.22073707112641761</v>
      </c>
      <c r="O29" s="30">
        <f t="shared" si="1"/>
        <v>84.851330140994946</v>
      </c>
    </row>
    <row r="30" spans="2:15" x14ac:dyDescent="0.3">
      <c r="B30" s="1" t="s">
        <v>39</v>
      </c>
      <c r="C30" s="26">
        <v>251.5</v>
      </c>
      <c r="D30" s="26">
        <v>271.8</v>
      </c>
      <c r="E30" s="26">
        <v>138.19999999999999</v>
      </c>
      <c r="F30" s="26">
        <v>196.4</v>
      </c>
      <c r="G30" s="26">
        <v>204.4</v>
      </c>
      <c r="H30" s="26">
        <v>156.9</v>
      </c>
      <c r="I30" s="26">
        <v>202.7</v>
      </c>
      <c r="J30" s="26">
        <v>112.7</v>
      </c>
      <c r="K30" s="26">
        <v>248.4</v>
      </c>
      <c r="L30" s="26">
        <v>139.30000000000001</v>
      </c>
      <c r="M30" s="26">
        <v>221.15384615384616</v>
      </c>
      <c r="N30" s="8">
        <f t="shared" si="0"/>
        <v>0.58760837152796941</v>
      </c>
      <c r="O30" s="30">
        <f t="shared" si="1"/>
        <v>81.853846153846149</v>
      </c>
    </row>
    <row r="31" spans="2:15" x14ac:dyDescent="0.3">
      <c r="B31" s="1" t="s">
        <v>40</v>
      </c>
      <c r="C31" s="26">
        <v>171.3</v>
      </c>
      <c r="D31" s="26">
        <v>85.7</v>
      </c>
      <c r="E31" s="26">
        <v>181.9</v>
      </c>
      <c r="F31" s="26">
        <v>171.1</v>
      </c>
      <c r="G31" s="26">
        <v>155.1</v>
      </c>
      <c r="H31" s="26">
        <v>143.6</v>
      </c>
      <c r="I31" s="26">
        <v>107.1</v>
      </c>
      <c r="J31" s="26">
        <v>22</v>
      </c>
      <c r="K31" s="26">
        <v>49.3</v>
      </c>
      <c r="L31" s="26" t="s">
        <v>2</v>
      </c>
      <c r="M31" s="26" t="s">
        <v>2</v>
      </c>
      <c r="N31" s="8" t="s">
        <v>2</v>
      </c>
      <c r="O31" s="30" t="s">
        <v>2</v>
      </c>
    </row>
    <row r="32" spans="2:15" x14ac:dyDescent="0.3">
      <c r="B32" s="1" t="s">
        <v>41</v>
      </c>
      <c r="C32" s="26">
        <v>127.4</v>
      </c>
      <c r="D32" s="26">
        <v>58.2</v>
      </c>
      <c r="E32" s="26">
        <v>156.9</v>
      </c>
      <c r="F32" s="26">
        <v>36.4</v>
      </c>
      <c r="G32" s="26">
        <v>77.099999999999994</v>
      </c>
      <c r="H32" s="26">
        <v>60</v>
      </c>
      <c r="I32" s="26">
        <v>117.2</v>
      </c>
      <c r="J32" s="26">
        <v>90.6</v>
      </c>
      <c r="K32" s="26">
        <v>98.3</v>
      </c>
      <c r="L32" s="26">
        <v>100.9</v>
      </c>
      <c r="M32" s="26">
        <v>99.583333333333329</v>
      </c>
      <c r="N32" s="8">
        <f t="shared" si="0"/>
        <v>-1.3049223653782693E-2</v>
      </c>
      <c r="O32" s="30">
        <f t="shared" si="1"/>
        <v>-1.3166666666666771</v>
      </c>
    </row>
    <row r="33" spans="2:15" x14ac:dyDescent="0.3">
      <c r="B33" s="1" t="s">
        <v>42</v>
      </c>
      <c r="C33" s="26">
        <v>504.4</v>
      </c>
      <c r="D33" s="26">
        <v>686.3</v>
      </c>
      <c r="E33" s="26">
        <v>265.39999999999998</v>
      </c>
      <c r="F33" s="26">
        <v>848.1</v>
      </c>
      <c r="G33" s="26">
        <v>408.8</v>
      </c>
      <c r="H33" s="26">
        <v>506.2</v>
      </c>
      <c r="I33" s="26">
        <v>430</v>
      </c>
      <c r="J33" s="26">
        <v>372.6</v>
      </c>
      <c r="K33" s="26">
        <v>283.8</v>
      </c>
      <c r="L33" s="26">
        <v>278.60000000000002</v>
      </c>
      <c r="M33" s="26">
        <v>506.70905459387484</v>
      </c>
      <c r="N33" s="8">
        <f t="shared" si="0"/>
        <v>0.8187690401790193</v>
      </c>
      <c r="O33" s="30">
        <f t="shared" si="1"/>
        <v>228.10905459387482</v>
      </c>
    </row>
    <row r="34" spans="2:15" x14ac:dyDescent="0.3">
      <c r="B34" s="1" t="s">
        <v>43</v>
      </c>
      <c r="C34" s="26">
        <v>179.2</v>
      </c>
      <c r="D34" s="26">
        <v>191.6</v>
      </c>
      <c r="E34" s="26">
        <v>145.6</v>
      </c>
      <c r="F34" s="26">
        <v>213.4</v>
      </c>
      <c r="G34" s="26">
        <v>212.5</v>
      </c>
      <c r="H34" s="26" t="s">
        <v>2</v>
      </c>
      <c r="I34" s="26" t="s">
        <v>2</v>
      </c>
      <c r="J34" s="26">
        <v>391</v>
      </c>
      <c r="K34" s="26">
        <v>456.5</v>
      </c>
      <c r="L34" s="26">
        <v>490.6</v>
      </c>
      <c r="M34" s="26">
        <v>458.51593625498009</v>
      </c>
      <c r="N34" s="8">
        <f t="shared" si="0"/>
        <v>-6.539760241545034E-2</v>
      </c>
      <c r="O34" s="30">
        <f t="shared" si="1"/>
        <v>-32.084063745019932</v>
      </c>
    </row>
    <row r="35" spans="2:15" x14ac:dyDescent="0.3">
      <c r="B35" s="1" t="s">
        <v>44</v>
      </c>
      <c r="C35" s="26">
        <v>470.4</v>
      </c>
      <c r="D35" s="26">
        <v>535.70000000000005</v>
      </c>
      <c r="E35" s="26">
        <v>537.79999999999995</v>
      </c>
      <c r="F35" s="26">
        <v>572.5</v>
      </c>
      <c r="G35" s="26">
        <v>490.2</v>
      </c>
      <c r="H35" s="26">
        <v>371</v>
      </c>
      <c r="I35" s="26">
        <v>470.5</v>
      </c>
      <c r="J35" s="26">
        <v>626.6</v>
      </c>
      <c r="K35" s="26">
        <v>505.3</v>
      </c>
      <c r="L35" s="26">
        <v>562.79999999999995</v>
      </c>
      <c r="M35" s="26">
        <v>547.10164507669083</v>
      </c>
      <c r="N35" s="8">
        <f t="shared" si="0"/>
        <v>-2.7893310098274893E-2</v>
      </c>
      <c r="O35" s="30">
        <f t="shared" si="1"/>
        <v>-15.698354923309125</v>
      </c>
    </row>
    <row r="36" spans="2:15" x14ac:dyDescent="0.3">
      <c r="B36" s="1" t="s">
        <v>45</v>
      </c>
      <c r="C36" s="26" t="s">
        <v>2</v>
      </c>
      <c r="D36" s="26" t="s">
        <v>2</v>
      </c>
      <c r="E36" s="26" t="s">
        <v>2</v>
      </c>
      <c r="F36" s="26" t="s">
        <v>2</v>
      </c>
      <c r="G36" s="26" t="s">
        <v>2</v>
      </c>
      <c r="H36" s="26" t="s">
        <v>2</v>
      </c>
      <c r="I36" s="26" t="s">
        <v>2</v>
      </c>
      <c r="J36" s="26" t="s">
        <v>2</v>
      </c>
      <c r="K36" s="26" t="s">
        <v>2</v>
      </c>
      <c r="L36" s="26" t="s">
        <v>2</v>
      </c>
      <c r="M36" s="26" t="s">
        <v>2</v>
      </c>
      <c r="N36" s="8" t="s">
        <v>2</v>
      </c>
      <c r="O36" s="30" t="s">
        <v>2</v>
      </c>
    </row>
    <row r="37" spans="2:15" x14ac:dyDescent="0.3">
      <c r="B37" s="1" t="s">
        <v>46</v>
      </c>
      <c r="C37" s="26">
        <v>213.4</v>
      </c>
      <c r="D37" s="26">
        <v>186.9</v>
      </c>
      <c r="E37" s="26">
        <v>269.2</v>
      </c>
      <c r="F37" s="26">
        <v>158.80000000000001</v>
      </c>
      <c r="G37" s="26">
        <v>347.9</v>
      </c>
      <c r="H37" s="26">
        <v>278.3</v>
      </c>
      <c r="I37" s="26">
        <v>213</v>
      </c>
      <c r="J37" s="26">
        <v>215.5</v>
      </c>
      <c r="K37" s="26">
        <v>246.7</v>
      </c>
      <c r="L37" s="26">
        <v>406.5</v>
      </c>
      <c r="M37" s="26">
        <v>408.662109375</v>
      </c>
      <c r="N37" s="8">
        <f t="shared" si="0"/>
        <v>5.3188422509224953E-3</v>
      </c>
      <c r="O37" s="30">
        <f t="shared" si="1"/>
        <v>2.162109375</v>
      </c>
    </row>
    <row r="38" spans="2:15" x14ac:dyDescent="0.3">
      <c r="B38" s="1" t="s">
        <v>47</v>
      </c>
      <c r="C38" s="26">
        <v>183.3</v>
      </c>
      <c r="D38" s="26">
        <v>114.7</v>
      </c>
      <c r="E38" s="26">
        <v>159.19999999999999</v>
      </c>
      <c r="F38" s="26">
        <v>232.6</v>
      </c>
      <c r="G38" s="26">
        <v>139.80000000000001</v>
      </c>
      <c r="H38" s="26">
        <v>234.5</v>
      </c>
      <c r="I38" s="26">
        <v>192.2</v>
      </c>
      <c r="J38" s="26">
        <v>227.8</v>
      </c>
      <c r="K38" s="26">
        <v>187.2</v>
      </c>
      <c r="L38" s="26" t="s">
        <v>2</v>
      </c>
      <c r="M38" s="26">
        <v>305.96303317535546</v>
      </c>
      <c r="N38" s="8" t="s">
        <v>2</v>
      </c>
      <c r="O38" s="30" t="s">
        <v>2</v>
      </c>
    </row>
    <row r="39" spans="2:15" x14ac:dyDescent="0.3">
      <c r="B39" s="29" t="s">
        <v>48</v>
      </c>
      <c r="C39" s="25">
        <v>295.39999999999998</v>
      </c>
      <c r="D39" s="25">
        <v>288</v>
      </c>
      <c r="E39" s="25">
        <v>267.89999999999998</v>
      </c>
      <c r="F39" s="25">
        <v>311.7</v>
      </c>
      <c r="G39" s="25">
        <v>296.60000000000002</v>
      </c>
      <c r="H39" s="25">
        <v>358.3</v>
      </c>
      <c r="I39" s="25">
        <v>412.5</v>
      </c>
      <c r="J39" s="25">
        <v>449.5</v>
      </c>
      <c r="K39" s="25">
        <v>448.5</v>
      </c>
      <c r="L39" s="25">
        <v>430.8</v>
      </c>
      <c r="M39" s="25">
        <v>565.8750572802636</v>
      </c>
      <c r="N39" s="8">
        <f t="shared" si="0"/>
        <v>0.31354470120766842</v>
      </c>
      <c r="O39" s="30">
        <f t="shared" si="1"/>
        <v>135.07505728026359</v>
      </c>
    </row>
    <row r="40" spans="2:15" x14ac:dyDescent="0.3">
      <c r="B40" s="1" t="s">
        <v>49</v>
      </c>
      <c r="C40" s="26" t="s">
        <v>2</v>
      </c>
      <c r="D40" s="26" t="s">
        <v>2</v>
      </c>
      <c r="E40" s="26" t="s">
        <v>2</v>
      </c>
      <c r="F40" s="26" t="s">
        <v>2</v>
      </c>
      <c r="G40" s="26" t="s">
        <v>2</v>
      </c>
      <c r="H40" s="26" t="s">
        <v>2</v>
      </c>
      <c r="I40" s="26" t="s">
        <v>2</v>
      </c>
      <c r="J40" s="26" t="s">
        <v>2</v>
      </c>
      <c r="K40" s="26" t="s">
        <v>2</v>
      </c>
      <c r="L40" s="26" t="s">
        <v>2</v>
      </c>
      <c r="M40" s="26">
        <v>70</v>
      </c>
      <c r="N40" s="8" t="s">
        <v>2</v>
      </c>
      <c r="O40" s="30" t="s">
        <v>2</v>
      </c>
    </row>
    <row r="41" spans="2:15" x14ac:dyDescent="0.3">
      <c r="B41" s="1" t="s">
        <v>50</v>
      </c>
      <c r="C41" s="26">
        <v>25</v>
      </c>
      <c r="D41" s="26" t="s">
        <v>2</v>
      </c>
      <c r="E41" s="26" t="s">
        <v>2</v>
      </c>
      <c r="F41" s="26">
        <v>70</v>
      </c>
      <c r="G41" s="26" t="s">
        <v>2</v>
      </c>
      <c r="H41" s="26" t="s">
        <v>2</v>
      </c>
      <c r="I41" s="26" t="s">
        <v>2</v>
      </c>
      <c r="J41" s="26">
        <v>278.60000000000002</v>
      </c>
      <c r="K41" s="26">
        <v>400</v>
      </c>
      <c r="L41" s="26" t="s">
        <v>2</v>
      </c>
      <c r="M41" s="26" t="s">
        <v>2</v>
      </c>
      <c r="N41" s="8" t="s">
        <v>2</v>
      </c>
      <c r="O41" s="30" t="s">
        <v>2</v>
      </c>
    </row>
    <row r="42" spans="2:15" x14ac:dyDescent="0.3">
      <c r="B42" s="1" t="s">
        <v>51</v>
      </c>
      <c r="C42" s="26" t="s">
        <v>2</v>
      </c>
      <c r="D42" s="26" t="s">
        <v>2</v>
      </c>
      <c r="E42" s="26">
        <v>332.1</v>
      </c>
      <c r="F42" s="26">
        <v>438.1</v>
      </c>
      <c r="G42" s="26">
        <v>226.1</v>
      </c>
      <c r="H42" s="26">
        <v>228.3</v>
      </c>
      <c r="I42" s="26">
        <v>293.89999999999998</v>
      </c>
      <c r="J42" s="26">
        <v>338.4</v>
      </c>
      <c r="K42" s="26">
        <v>250</v>
      </c>
      <c r="L42" s="26">
        <v>259.60000000000002</v>
      </c>
      <c r="M42" s="26">
        <v>292.17939225667129</v>
      </c>
      <c r="N42" s="8">
        <f t="shared" si="0"/>
        <v>0.12549842934002808</v>
      </c>
      <c r="O42" s="30">
        <f t="shared" si="1"/>
        <v>32.579392256671269</v>
      </c>
    </row>
    <row r="43" spans="2:15" x14ac:dyDescent="0.3">
      <c r="B43" s="1" t="s">
        <v>52</v>
      </c>
      <c r="C43" s="26">
        <v>223.4</v>
      </c>
      <c r="D43" s="26">
        <v>142.80000000000001</v>
      </c>
      <c r="E43" s="26">
        <v>216.2</v>
      </c>
      <c r="F43" s="26">
        <v>242.1</v>
      </c>
      <c r="G43" s="26">
        <v>243.2</v>
      </c>
      <c r="H43" s="26">
        <v>394.1</v>
      </c>
      <c r="I43" s="26">
        <v>229.7</v>
      </c>
      <c r="J43" s="26">
        <v>295.5</v>
      </c>
      <c r="K43" s="26">
        <v>238.8</v>
      </c>
      <c r="L43" s="26">
        <v>294.39999999999998</v>
      </c>
      <c r="M43" s="26">
        <v>327.76589879154079</v>
      </c>
      <c r="N43" s="8">
        <f t="shared" si="0"/>
        <v>0.11333525404735334</v>
      </c>
      <c r="O43" s="30">
        <f t="shared" si="1"/>
        <v>33.365898791540815</v>
      </c>
    </row>
    <row r="44" spans="2:15" x14ac:dyDescent="0.3">
      <c r="B44" s="1" t="s">
        <v>53</v>
      </c>
      <c r="C44" s="26">
        <v>296.5</v>
      </c>
      <c r="D44" s="26">
        <v>322.60000000000002</v>
      </c>
      <c r="E44" s="26">
        <v>247.2</v>
      </c>
      <c r="F44" s="26">
        <v>263.89999999999998</v>
      </c>
      <c r="G44" s="26">
        <v>384.1</v>
      </c>
      <c r="H44" s="26">
        <v>325.89999999999998</v>
      </c>
      <c r="I44" s="26">
        <v>521.20000000000005</v>
      </c>
      <c r="J44" s="26">
        <v>427.4</v>
      </c>
      <c r="K44" s="26">
        <v>494.8</v>
      </c>
      <c r="L44" s="26">
        <v>534.5</v>
      </c>
      <c r="M44" s="26">
        <v>561.37448559670781</v>
      </c>
      <c r="N44" s="8">
        <f t="shared" si="0"/>
        <v>5.0279673707591899E-2</v>
      </c>
      <c r="O44" s="30">
        <f t="shared" si="1"/>
        <v>26.874485596707814</v>
      </c>
    </row>
    <row r="45" spans="2:15" x14ac:dyDescent="0.3">
      <c r="B45" s="1" t="s">
        <v>54</v>
      </c>
      <c r="C45" s="26">
        <v>359.3</v>
      </c>
      <c r="D45" s="26">
        <v>355.3</v>
      </c>
      <c r="E45" s="26">
        <v>296.8</v>
      </c>
      <c r="F45" s="26">
        <v>344.1</v>
      </c>
      <c r="G45" s="26">
        <v>343.9</v>
      </c>
      <c r="H45" s="26">
        <v>386.2</v>
      </c>
      <c r="I45" s="26">
        <v>526.20000000000005</v>
      </c>
      <c r="J45" s="26">
        <v>565.9</v>
      </c>
      <c r="K45" s="26">
        <v>521.9</v>
      </c>
      <c r="L45" s="26">
        <v>468.3</v>
      </c>
      <c r="M45" s="26">
        <v>665.02259111750732</v>
      </c>
      <c r="N45" s="8">
        <f t="shared" si="0"/>
        <v>0.42007813606130107</v>
      </c>
      <c r="O45" s="30">
        <f t="shared" si="1"/>
        <v>196.72259111750731</v>
      </c>
    </row>
    <row r="46" spans="2:15" x14ac:dyDescent="0.3">
      <c r="B46" s="1" t="s">
        <v>55</v>
      </c>
      <c r="C46" s="26">
        <v>182.5</v>
      </c>
      <c r="D46" s="26">
        <v>186.3</v>
      </c>
      <c r="E46" s="26">
        <v>234.1</v>
      </c>
      <c r="F46" s="26">
        <v>221.3</v>
      </c>
      <c r="G46" s="26">
        <v>192.5</v>
      </c>
      <c r="H46" s="26">
        <v>310.5</v>
      </c>
      <c r="I46" s="26">
        <v>296.39999999999998</v>
      </c>
      <c r="J46" s="26">
        <v>278.10000000000002</v>
      </c>
      <c r="K46" s="26">
        <v>283.7</v>
      </c>
      <c r="L46" s="26">
        <v>386.9</v>
      </c>
      <c r="M46" s="26">
        <v>365.64051724137931</v>
      </c>
      <c r="N46" s="8">
        <f t="shared" si="0"/>
        <v>-5.4948262493204059E-2</v>
      </c>
      <c r="O46" s="30">
        <f t="shared" si="1"/>
        <v>-21.259482758620663</v>
      </c>
    </row>
    <row r="47" spans="2:15" x14ac:dyDescent="0.3">
      <c r="B47" s="1" t="s">
        <v>128</v>
      </c>
      <c r="C47" s="26" t="s">
        <v>2</v>
      </c>
      <c r="D47" s="26" t="s">
        <v>2</v>
      </c>
      <c r="E47" s="26" t="s">
        <v>2</v>
      </c>
      <c r="F47" s="26" t="s">
        <v>2</v>
      </c>
      <c r="G47" s="26" t="s">
        <v>2</v>
      </c>
      <c r="H47" s="26" t="s">
        <v>2</v>
      </c>
      <c r="I47" s="26">
        <v>220</v>
      </c>
      <c r="J47" s="26">
        <v>90.8</v>
      </c>
      <c r="K47" s="26" t="s">
        <v>2</v>
      </c>
      <c r="L47" s="26" t="s">
        <v>2</v>
      </c>
      <c r="M47" s="26" t="s">
        <v>2</v>
      </c>
      <c r="N47" s="8" t="s">
        <v>2</v>
      </c>
      <c r="O47" s="30" t="s">
        <v>2</v>
      </c>
    </row>
    <row r="48" spans="2:15" x14ac:dyDescent="0.3">
      <c r="B48" s="29" t="s">
        <v>56</v>
      </c>
      <c r="C48" s="25">
        <v>293.7</v>
      </c>
      <c r="D48" s="25">
        <v>344.4</v>
      </c>
      <c r="E48" s="25">
        <v>157.1</v>
      </c>
      <c r="F48" s="25">
        <v>251.9</v>
      </c>
      <c r="G48" s="25">
        <v>644.70000000000005</v>
      </c>
      <c r="H48" s="25">
        <v>434.3</v>
      </c>
      <c r="I48" s="25">
        <v>504.3</v>
      </c>
      <c r="J48" s="25">
        <v>677.4</v>
      </c>
      <c r="K48" s="25">
        <v>288.5</v>
      </c>
      <c r="L48" s="25">
        <v>274.60000000000002</v>
      </c>
      <c r="M48" s="25">
        <v>464.42680491551459</v>
      </c>
      <c r="N48" s="8">
        <f t="shared" si="0"/>
        <v>0.69128479575933932</v>
      </c>
      <c r="O48" s="30">
        <f t="shared" si="1"/>
        <v>189.82680491551457</v>
      </c>
    </row>
    <row r="49" spans="2:15" x14ac:dyDescent="0.3">
      <c r="B49" s="1" t="s">
        <v>57</v>
      </c>
      <c r="C49" s="26">
        <v>38.200000000000003</v>
      </c>
      <c r="D49" s="26">
        <v>320</v>
      </c>
      <c r="E49" s="26">
        <v>182.4</v>
      </c>
      <c r="F49" s="26">
        <v>180.7</v>
      </c>
      <c r="G49" s="26">
        <v>264.5</v>
      </c>
      <c r="H49" s="26">
        <v>232.7</v>
      </c>
      <c r="I49" s="26">
        <v>411.5</v>
      </c>
      <c r="J49" s="26">
        <v>380.2</v>
      </c>
      <c r="K49" s="26">
        <v>273.3</v>
      </c>
      <c r="L49" s="26">
        <v>315.7</v>
      </c>
      <c r="M49" s="26">
        <v>420.83760683760681</v>
      </c>
      <c r="N49" s="8">
        <f t="shared" si="0"/>
        <v>0.33303011351791834</v>
      </c>
      <c r="O49" s="30">
        <f t="shared" si="1"/>
        <v>105.13760683760682</v>
      </c>
    </row>
    <row r="50" spans="2:15" x14ac:dyDescent="0.3">
      <c r="B50" s="1" t="s">
        <v>58</v>
      </c>
      <c r="C50" s="26" t="s">
        <v>2</v>
      </c>
      <c r="D50" s="26" t="s">
        <v>2</v>
      </c>
      <c r="E50" s="26" t="s">
        <v>2</v>
      </c>
      <c r="F50" s="26">
        <v>15.2</v>
      </c>
      <c r="G50" s="26">
        <v>86.3</v>
      </c>
      <c r="H50" s="26" t="s">
        <v>2</v>
      </c>
      <c r="I50" s="26" t="s">
        <v>2</v>
      </c>
      <c r="J50" s="26" t="s">
        <v>2</v>
      </c>
      <c r="K50" s="26" t="s">
        <v>2</v>
      </c>
      <c r="L50" s="26" t="s">
        <v>2</v>
      </c>
      <c r="M50" s="26" t="s">
        <v>2</v>
      </c>
      <c r="N50" s="8" t="s">
        <v>2</v>
      </c>
      <c r="O50" s="30" t="s">
        <v>2</v>
      </c>
    </row>
    <row r="51" spans="2:15" x14ac:dyDescent="0.3">
      <c r="B51" s="1" t="s">
        <v>59</v>
      </c>
      <c r="C51" s="26">
        <v>174.1</v>
      </c>
      <c r="D51" s="26">
        <v>114.2</v>
      </c>
      <c r="E51" s="26">
        <v>88.8</v>
      </c>
      <c r="F51" s="26">
        <v>216.6</v>
      </c>
      <c r="G51" s="26">
        <v>786.3</v>
      </c>
      <c r="H51" s="26">
        <v>493.6</v>
      </c>
      <c r="I51" s="26">
        <v>483</v>
      </c>
      <c r="J51" s="26">
        <v>718.4</v>
      </c>
      <c r="K51" s="26">
        <v>190</v>
      </c>
      <c r="L51" s="26" t="s">
        <v>2</v>
      </c>
      <c r="M51" s="26" t="s">
        <v>2</v>
      </c>
      <c r="N51" s="8" t="s">
        <v>2</v>
      </c>
      <c r="O51" s="30" t="s">
        <v>2</v>
      </c>
    </row>
    <row r="52" spans="2:15" x14ac:dyDescent="0.3">
      <c r="B52" s="1" t="s">
        <v>60</v>
      </c>
      <c r="C52" s="26">
        <v>109.7</v>
      </c>
      <c r="D52" s="26">
        <v>202.7</v>
      </c>
      <c r="E52" s="26">
        <v>145.80000000000001</v>
      </c>
      <c r="F52" s="26">
        <v>164.6</v>
      </c>
      <c r="G52" s="26">
        <v>176</v>
      </c>
      <c r="H52" s="26">
        <v>187.8</v>
      </c>
      <c r="I52" s="26" t="s">
        <v>2</v>
      </c>
      <c r="J52" s="26">
        <v>170</v>
      </c>
      <c r="K52" s="26" t="s">
        <v>2</v>
      </c>
      <c r="L52" s="26" t="s">
        <v>2</v>
      </c>
      <c r="M52" s="26">
        <v>150</v>
      </c>
      <c r="N52" s="8" t="s">
        <v>2</v>
      </c>
      <c r="O52" s="30" t="s">
        <v>2</v>
      </c>
    </row>
    <row r="53" spans="2:15" x14ac:dyDescent="0.3">
      <c r="B53" s="1" t="s">
        <v>61</v>
      </c>
      <c r="C53" s="26">
        <v>97</v>
      </c>
      <c r="D53" s="26">
        <v>154.30000000000001</v>
      </c>
      <c r="E53" s="26">
        <v>112.8</v>
      </c>
      <c r="F53" s="26">
        <v>116.1</v>
      </c>
      <c r="G53" s="26">
        <v>155</v>
      </c>
      <c r="H53" s="26">
        <v>295.2</v>
      </c>
      <c r="I53" s="26">
        <v>231.4</v>
      </c>
      <c r="J53" s="26" t="s">
        <v>2</v>
      </c>
      <c r="K53" s="26">
        <v>446.2</v>
      </c>
      <c r="L53" s="26" t="s">
        <v>2</v>
      </c>
      <c r="M53" s="26">
        <v>401.47540983606558</v>
      </c>
      <c r="N53" s="8" t="s">
        <v>2</v>
      </c>
      <c r="O53" s="30" t="s">
        <v>2</v>
      </c>
    </row>
    <row r="54" spans="2:15" x14ac:dyDescent="0.3">
      <c r="B54" s="1" t="s">
        <v>62</v>
      </c>
      <c r="C54" s="26">
        <v>70</v>
      </c>
      <c r="D54" s="26">
        <v>63.1</v>
      </c>
      <c r="E54" s="26">
        <v>104.9</v>
      </c>
      <c r="F54" s="26">
        <v>84.6</v>
      </c>
      <c r="G54" s="26">
        <v>82</v>
      </c>
      <c r="H54" s="26">
        <v>101.7</v>
      </c>
      <c r="I54" s="26" t="s">
        <v>2</v>
      </c>
      <c r="J54" s="26" t="s">
        <v>2</v>
      </c>
      <c r="K54" s="26">
        <v>35.1</v>
      </c>
      <c r="L54" s="26" t="s">
        <v>2</v>
      </c>
      <c r="M54" s="26">
        <v>125</v>
      </c>
      <c r="N54" s="8" t="s">
        <v>2</v>
      </c>
      <c r="O54" s="30" t="s">
        <v>2</v>
      </c>
    </row>
    <row r="55" spans="2:15" x14ac:dyDescent="0.3">
      <c r="B55" s="1" t="s">
        <v>63</v>
      </c>
      <c r="C55" s="26">
        <v>363.1</v>
      </c>
      <c r="D55" s="26">
        <v>460.4</v>
      </c>
      <c r="E55" s="26">
        <v>432.4</v>
      </c>
      <c r="F55" s="26">
        <v>444.6</v>
      </c>
      <c r="G55" s="26">
        <v>600.4</v>
      </c>
      <c r="H55" s="26">
        <v>550</v>
      </c>
      <c r="I55" s="26">
        <v>644.5</v>
      </c>
      <c r="J55" s="26">
        <v>621.20000000000005</v>
      </c>
      <c r="K55" s="26">
        <v>444.7</v>
      </c>
      <c r="L55" s="26">
        <v>274.39999999999998</v>
      </c>
      <c r="M55" s="26">
        <v>622.28815506101944</v>
      </c>
      <c r="N55" s="8">
        <f t="shared" si="0"/>
        <v>1.2678139761698959</v>
      </c>
      <c r="O55" s="30">
        <f t="shared" si="1"/>
        <v>347.88815506101946</v>
      </c>
    </row>
    <row r="56" spans="2:15" x14ac:dyDescent="0.3">
      <c r="B56" s="29" t="s">
        <v>64</v>
      </c>
      <c r="C56" s="25">
        <v>237</v>
      </c>
      <c r="D56" s="25">
        <v>256.89999999999998</v>
      </c>
      <c r="E56" s="25">
        <v>250.6</v>
      </c>
      <c r="F56" s="25">
        <v>284.2</v>
      </c>
      <c r="G56" s="25">
        <v>417.4</v>
      </c>
      <c r="H56" s="25">
        <v>388.4</v>
      </c>
      <c r="I56" s="25">
        <v>358.2</v>
      </c>
      <c r="J56" s="25">
        <v>465.2</v>
      </c>
      <c r="K56" s="25">
        <v>476.8</v>
      </c>
      <c r="L56" s="25">
        <v>419.8</v>
      </c>
      <c r="M56" s="25">
        <v>439.06561448429773</v>
      </c>
      <c r="N56" s="8">
        <f t="shared" si="0"/>
        <v>4.58923641836535E-2</v>
      </c>
      <c r="O56" s="30">
        <f t="shared" si="1"/>
        <v>19.265614484297714</v>
      </c>
    </row>
    <row r="57" spans="2:15" x14ac:dyDescent="0.3">
      <c r="B57" s="1" t="s">
        <v>65</v>
      </c>
      <c r="C57" s="26">
        <v>133.30000000000001</v>
      </c>
      <c r="D57" s="26">
        <v>158.80000000000001</v>
      </c>
      <c r="E57" s="26">
        <v>146</v>
      </c>
      <c r="F57" s="26">
        <v>248.8</v>
      </c>
      <c r="G57" s="26">
        <v>179.9</v>
      </c>
      <c r="H57" s="26">
        <v>218.7</v>
      </c>
      <c r="I57" s="26">
        <v>194.8</v>
      </c>
      <c r="J57" s="26">
        <v>210.7</v>
      </c>
      <c r="K57" s="26">
        <v>201.2</v>
      </c>
      <c r="L57" s="26">
        <v>126</v>
      </c>
      <c r="M57" s="26">
        <v>157.03730797366495</v>
      </c>
      <c r="N57" s="8">
        <f t="shared" si="0"/>
        <v>0.24632784106083294</v>
      </c>
      <c r="O57" s="30">
        <f t="shared" si="1"/>
        <v>31.037307973664952</v>
      </c>
    </row>
    <row r="58" spans="2:15" x14ac:dyDescent="0.3">
      <c r="B58" s="1" t="s">
        <v>66</v>
      </c>
      <c r="C58" s="26">
        <v>166.3</v>
      </c>
      <c r="D58" s="26">
        <v>140.19999999999999</v>
      </c>
      <c r="E58" s="26">
        <v>91</v>
      </c>
      <c r="F58" s="26">
        <v>54.6</v>
      </c>
      <c r="G58" s="26">
        <v>76.7</v>
      </c>
      <c r="H58" s="26">
        <v>64.3</v>
      </c>
      <c r="I58" s="26">
        <v>94.7</v>
      </c>
      <c r="J58" s="26">
        <v>86.1</v>
      </c>
      <c r="K58" s="26">
        <v>74.2</v>
      </c>
      <c r="L58" s="26">
        <v>124.1</v>
      </c>
      <c r="M58" s="26">
        <v>119.47368421052632</v>
      </c>
      <c r="N58" s="8">
        <f t="shared" si="0"/>
        <v>-3.7278934645235129E-2</v>
      </c>
      <c r="O58" s="30">
        <f t="shared" si="1"/>
        <v>-4.6263157894736793</v>
      </c>
    </row>
    <row r="59" spans="2:15" x14ac:dyDescent="0.3">
      <c r="B59" s="1" t="s">
        <v>67</v>
      </c>
      <c r="C59" s="26">
        <v>237.8</v>
      </c>
      <c r="D59" s="26">
        <v>301.7</v>
      </c>
      <c r="E59" s="26">
        <v>261.2</v>
      </c>
      <c r="F59" s="26">
        <v>313.5</v>
      </c>
      <c r="G59" s="26">
        <v>395.1</v>
      </c>
      <c r="H59" s="26">
        <v>406.9</v>
      </c>
      <c r="I59" s="26">
        <v>242.5</v>
      </c>
      <c r="J59" s="26">
        <v>357.9</v>
      </c>
      <c r="K59" s="26">
        <v>445.5</v>
      </c>
      <c r="L59" s="26">
        <v>509.9</v>
      </c>
      <c r="M59" s="26">
        <v>484.48344370860929</v>
      </c>
      <c r="N59" s="8">
        <f t="shared" si="0"/>
        <v>-4.9846158641676186E-2</v>
      </c>
      <c r="O59" s="30">
        <f t="shared" si="1"/>
        <v>-25.416556291390691</v>
      </c>
    </row>
    <row r="60" spans="2:15" x14ac:dyDescent="0.3">
      <c r="B60" s="1" t="s">
        <v>68</v>
      </c>
      <c r="C60" s="26">
        <v>188</v>
      </c>
      <c r="D60" s="26">
        <v>191.7</v>
      </c>
      <c r="E60" s="26">
        <v>220.7</v>
      </c>
      <c r="F60" s="26">
        <v>299.2</v>
      </c>
      <c r="G60" s="26">
        <v>314.2</v>
      </c>
      <c r="H60" s="26">
        <v>274.2</v>
      </c>
      <c r="I60" s="26">
        <v>311.89999999999998</v>
      </c>
      <c r="J60" s="26">
        <v>364.7</v>
      </c>
      <c r="K60" s="26">
        <v>363.7</v>
      </c>
      <c r="L60" s="26">
        <v>164</v>
      </c>
      <c r="M60" s="26">
        <v>221.96128107074568</v>
      </c>
      <c r="N60" s="8">
        <f t="shared" si="0"/>
        <v>0.35342244555332725</v>
      </c>
      <c r="O60" s="30">
        <f t="shared" si="1"/>
        <v>57.961281070745684</v>
      </c>
    </row>
    <row r="61" spans="2:15" x14ac:dyDescent="0.3">
      <c r="B61" s="1" t="s">
        <v>69</v>
      </c>
      <c r="C61" s="26">
        <v>205.9</v>
      </c>
      <c r="D61" s="26">
        <v>96.7</v>
      </c>
      <c r="E61" s="26">
        <v>162.69999999999999</v>
      </c>
      <c r="F61" s="26">
        <v>257.89999999999998</v>
      </c>
      <c r="G61" s="26">
        <v>125.5</v>
      </c>
      <c r="H61" s="26">
        <v>197.4</v>
      </c>
      <c r="I61" s="26">
        <v>216.4</v>
      </c>
      <c r="J61" s="26">
        <v>346.1</v>
      </c>
      <c r="K61" s="26">
        <v>231.8</v>
      </c>
      <c r="L61" s="26">
        <v>165.4</v>
      </c>
      <c r="M61" s="26">
        <v>293.76729882111738</v>
      </c>
      <c r="N61" s="8">
        <f t="shared" si="0"/>
        <v>0.77610216941425247</v>
      </c>
      <c r="O61" s="30">
        <f t="shared" si="1"/>
        <v>128.36729882111737</v>
      </c>
    </row>
    <row r="62" spans="2:15" x14ac:dyDescent="0.3">
      <c r="B62" s="1" t="s">
        <v>70</v>
      </c>
      <c r="C62" s="26">
        <v>343.7</v>
      </c>
      <c r="D62" s="26">
        <v>357.8</v>
      </c>
      <c r="E62" s="26">
        <v>379.4</v>
      </c>
      <c r="F62" s="26">
        <v>439.8</v>
      </c>
      <c r="G62" s="26">
        <v>593.70000000000005</v>
      </c>
      <c r="H62" s="26">
        <v>552.29999999999995</v>
      </c>
      <c r="I62" s="26">
        <v>575</v>
      </c>
      <c r="J62" s="26">
        <v>657.4</v>
      </c>
      <c r="K62" s="26">
        <v>614.4</v>
      </c>
      <c r="L62" s="26">
        <v>516.9</v>
      </c>
      <c r="M62" s="26">
        <v>503.02090857251471</v>
      </c>
      <c r="N62" s="8">
        <f t="shared" si="0"/>
        <v>-2.6850631509934719E-2</v>
      </c>
      <c r="O62" s="30">
        <f t="shared" si="1"/>
        <v>-13.879091427485264</v>
      </c>
    </row>
    <row r="63" spans="2:15" x14ac:dyDescent="0.3">
      <c r="B63" s="1" t="s">
        <v>71</v>
      </c>
      <c r="C63" s="26">
        <v>326.8</v>
      </c>
      <c r="D63" s="26">
        <v>311</v>
      </c>
      <c r="E63" s="26">
        <v>245</v>
      </c>
      <c r="F63" s="26">
        <v>237.4</v>
      </c>
      <c r="G63" s="26">
        <v>197.8</v>
      </c>
      <c r="H63" s="26">
        <v>337</v>
      </c>
      <c r="I63" s="26">
        <v>226.2</v>
      </c>
      <c r="J63" s="26">
        <v>225.2</v>
      </c>
      <c r="K63" s="26">
        <v>212.1</v>
      </c>
      <c r="L63" s="26">
        <v>138.80000000000001</v>
      </c>
      <c r="M63" s="26">
        <v>178.93340252551462</v>
      </c>
      <c r="N63" s="8">
        <f t="shared" si="0"/>
        <v>0.28914555133656061</v>
      </c>
      <c r="O63" s="30">
        <f t="shared" si="1"/>
        <v>40.133402525514612</v>
      </c>
    </row>
    <row r="64" spans="2:15" x14ac:dyDescent="0.3">
      <c r="B64" s="1" t="s">
        <v>72</v>
      </c>
      <c r="C64" s="26">
        <v>296.89999999999998</v>
      </c>
      <c r="D64" s="26">
        <v>245.5</v>
      </c>
      <c r="E64" s="26">
        <v>242.6</v>
      </c>
      <c r="F64" s="26">
        <v>294.39999999999998</v>
      </c>
      <c r="G64" s="26">
        <v>218.5</v>
      </c>
      <c r="H64" s="26">
        <v>300.60000000000002</v>
      </c>
      <c r="I64" s="26">
        <v>449.5</v>
      </c>
      <c r="J64" s="26">
        <v>173.8</v>
      </c>
      <c r="K64" s="26">
        <v>401.1</v>
      </c>
      <c r="L64" s="26">
        <v>118.2</v>
      </c>
      <c r="M64" s="26">
        <v>182.33464955577492</v>
      </c>
      <c r="N64" s="8">
        <f t="shared" si="0"/>
        <v>0.54259432788303652</v>
      </c>
      <c r="O64" s="30">
        <f t="shared" si="1"/>
        <v>64.134649555774914</v>
      </c>
    </row>
    <row r="65" spans="2:15" x14ac:dyDescent="0.3">
      <c r="B65" s="1" t="s">
        <v>73</v>
      </c>
      <c r="C65" s="26">
        <v>193.3</v>
      </c>
      <c r="D65" s="26">
        <v>145.80000000000001</v>
      </c>
      <c r="E65" s="26">
        <v>109.8</v>
      </c>
      <c r="F65" s="26">
        <v>129.30000000000001</v>
      </c>
      <c r="G65" s="26">
        <v>610.9</v>
      </c>
      <c r="H65" s="26">
        <v>627.9</v>
      </c>
      <c r="I65" s="26">
        <v>336.2</v>
      </c>
      <c r="J65" s="26">
        <v>835.1</v>
      </c>
      <c r="K65" s="26">
        <v>911.2</v>
      </c>
      <c r="L65" s="26">
        <v>795.3</v>
      </c>
      <c r="M65" s="26">
        <v>716.23473053892212</v>
      </c>
      <c r="N65" s="8">
        <f t="shared" si="0"/>
        <v>-9.941565379237749E-2</v>
      </c>
      <c r="O65" s="30">
        <f t="shared" si="1"/>
        <v>-79.065269461077833</v>
      </c>
    </row>
    <row r="66" spans="2:15" x14ac:dyDescent="0.3">
      <c r="B66" s="1" t="s">
        <v>74</v>
      </c>
      <c r="C66" s="26">
        <v>313.39999999999998</v>
      </c>
      <c r="D66" s="26">
        <v>414</v>
      </c>
      <c r="E66" s="26">
        <v>216.3</v>
      </c>
      <c r="F66" s="26">
        <v>267.3</v>
      </c>
      <c r="G66" s="26">
        <v>307.8</v>
      </c>
      <c r="H66" s="26">
        <v>362.8</v>
      </c>
      <c r="I66" s="26">
        <v>471.7</v>
      </c>
      <c r="J66" s="26">
        <v>402.2</v>
      </c>
      <c r="K66" s="26">
        <v>343.2</v>
      </c>
      <c r="L66" s="26">
        <v>318.7</v>
      </c>
      <c r="M66" s="26">
        <v>236.76919672493915</v>
      </c>
      <c r="N66" s="8">
        <f t="shared" si="0"/>
        <v>-0.25707814017904251</v>
      </c>
      <c r="O66" s="30">
        <f t="shared" si="1"/>
        <v>-81.930803275060839</v>
      </c>
    </row>
    <row r="67" spans="2:15" x14ac:dyDescent="0.3">
      <c r="B67" s="1" t="s">
        <v>75</v>
      </c>
      <c r="C67" s="26">
        <v>141.9</v>
      </c>
      <c r="D67" s="26">
        <v>257.60000000000002</v>
      </c>
      <c r="E67" s="26">
        <v>243.9</v>
      </c>
      <c r="F67" s="26">
        <v>147</v>
      </c>
      <c r="G67" s="26">
        <v>497.8</v>
      </c>
      <c r="H67" s="26" t="s">
        <v>2</v>
      </c>
      <c r="I67" s="26">
        <v>395</v>
      </c>
      <c r="J67" s="26">
        <v>320.5</v>
      </c>
      <c r="K67" s="26">
        <v>317.89999999999998</v>
      </c>
      <c r="L67" s="26">
        <v>577.29999999999995</v>
      </c>
      <c r="M67" s="26">
        <v>450.41278758694489</v>
      </c>
      <c r="N67" s="8">
        <f t="shared" si="0"/>
        <v>-0.2197942359484758</v>
      </c>
      <c r="O67" s="30">
        <f t="shared" si="1"/>
        <v>-126.88721241305507</v>
      </c>
    </row>
    <row r="68" spans="2:15" x14ac:dyDescent="0.3">
      <c r="B68" s="1" t="s">
        <v>76</v>
      </c>
      <c r="C68" s="26">
        <v>332.7</v>
      </c>
      <c r="D68" s="26">
        <v>411.8</v>
      </c>
      <c r="E68" s="26">
        <v>381.2</v>
      </c>
      <c r="F68" s="26">
        <v>381.9</v>
      </c>
      <c r="G68" s="26">
        <v>726.2</v>
      </c>
      <c r="H68" s="26">
        <v>426.7</v>
      </c>
      <c r="I68" s="26">
        <v>437.5</v>
      </c>
      <c r="J68" s="26">
        <v>472.6</v>
      </c>
      <c r="K68" s="26">
        <v>480.3</v>
      </c>
      <c r="L68" s="26">
        <v>486.8</v>
      </c>
      <c r="M68" s="26">
        <v>661.03782505910169</v>
      </c>
      <c r="N68" s="8">
        <f t="shared" si="0"/>
        <v>0.35792486659634681</v>
      </c>
      <c r="O68" s="30">
        <f t="shared" si="1"/>
        <v>174.23782505910168</v>
      </c>
    </row>
    <row r="69" spans="2:15" x14ac:dyDescent="0.3">
      <c r="B69" s="1" t="s">
        <v>77</v>
      </c>
      <c r="C69" s="26">
        <v>209.5</v>
      </c>
      <c r="D69" s="26">
        <v>337.8</v>
      </c>
      <c r="E69" s="26">
        <v>309.2</v>
      </c>
      <c r="F69" s="26">
        <v>357.6</v>
      </c>
      <c r="G69" s="26">
        <v>313.5</v>
      </c>
      <c r="H69" s="26">
        <v>365.3</v>
      </c>
      <c r="I69" s="26">
        <v>376.7</v>
      </c>
      <c r="J69" s="26">
        <v>442.9</v>
      </c>
      <c r="K69" s="26">
        <v>352</v>
      </c>
      <c r="L69" s="26">
        <v>423.6</v>
      </c>
      <c r="M69" s="26">
        <v>486.5593869731801</v>
      </c>
      <c r="N69" s="8">
        <f t="shared" si="0"/>
        <v>0.14862933657502375</v>
      </c>
      <c r="O69" s="30">
        <f t="shared" si="1"/>
        <v>62.959386973180074</v>
      </c>
    </row>
    <row r="70" spans="2:15" x14ac:dyDescent="0.3">
      <c r="B70" s="1" t="s">
        <v>78</v>
      </c>
      <c r="C70" s="26">
        <v>154.80000000000001</v>
      </c>
      <c r="D70" s="26">
        <v>178.7</v>
      </c>
      <c r="E70" s="26">
        <v>217.9</v>
      </c>
      <c r="F70" s="26">
        <v>144</v>
      </c>
      <c r="G70" s="26">
        <v>129.4</v>
      </c>
      <c r="H70" s="26">
        <v>198.3</v>
      </c>
      <c r="I70" s="26">
        <v>278.8</v>
      </c>
      <c r="J70" s="26">
        <v>253.2</v>
      </c>
      <c r="K70" s="26">
        <v>276</v>
      </c>
      <c r="L70" s="26">
        <v>342.9</v>
      </c>
      <c r="M70" s="26">
        <v>447.78801843317973</v>
      </c>
      <c r="N70" s="8">
        <f t="shared" si="0"/>
        <v>0.30588515145284267</v>
      </c>
      <c r="O70" s="30">
        <f t="shared" si="1"/>
        <v>104.88801843317975</v>
      </c>
    </row>
    <row r="71" spans="2:15" x14ac:dyDescent="0.3">
      <c r="B71" s="29" t="s">
        <v>79</v>
      </c>
      <c r="C71" s="25">
        <v>293.89999999999998</v>
      </c>
      <c r="D71" s="25">
        <v>283.39999999999998</v>
      </c>
      <c r="E71" s="25">
        <v>274.8</v>
      </c>
      <c r="F71" s="25">
        <v>406.8</v>
      </c>
      <c r="G71" s="25">
        <v>348</v>
      </c>
      <c r="H71" s="25">
        <v>436.3</v>
      </c>
      <c r="I71" s="25">
        <v>438.7</v>
      </c>
      <c r="J71" s="25">
        <v>460</v>
      </c>
      <c r="K71" s="25">
        <v>427.2</v>
      </c>
      <c r="L71" s="25">
        <v>312.60000000000002</v>
      </c>
      <c r="M71" s="25">
        <v>522.70344527453403</v>
      </c>
      <c r="N71" s="8">
        <f t="shared" si="0"/>
        <v>0.67211594777522077</v>
      </c>
      <c r="O71" s="30">
        <f t="shared" si="1"/>
        <v>210.10344527453401</v>
      </c>
    </row>
    <row r="72" spans="2:15" x14ac:dyDescent="0.3">
      <c r="B72" s="1" t="s">
        <v>80</v>
      </c>
      <c r="C72" s="26">
        <v>387.3</v>
      </c>
      <c r="D72" s="26">
        <v>406.3</v>
      </c>
      <c r="E72" s="26">
        <v>348.1</v>
      </c>
      <c r="F72" s="26">
        <v>467.1</v>
      </c>
      <c r="G72" s="26">
        <v>586.70000000000005</v>
      </c>
      <c r="H72" s="26">
        <v>523.6</v>
      </c>
      <c r="I72" s="26">
        <v>460</v>
      </c>
      <c r="J72" s="26">
        <v>500</v>
      </c>
      <c r="K72" s="26">
        <v>490.4</v>
      </c>
      <c r="L72" s="26">
        <v>497.3</v>
      </c>
      <c r="M72" s="26">
        <v>681.77416595380669</v>
      </c>
      <c r="N72" s="8">
        <f t="shared" si="0"/>
        <v>0.37095146984477512</v>
      </c>
      <c r="O72" s="30">
        <f t="shared" si="1"/>
        <v>184.47416595380668</v>
      </c>
    </row>
    <row r="73" spans="2:15" x14ac:dyDescent="0.3">
      <c r="B73" s="1" t="s">
        <v>81</v>
      </c>
      <c r="C73" s="26">
        <v>285.60000000000002</v>
      </c>
      <c r="D73" s="26">
        <v>321.39999999999998</v>
      </c>
      <c r="E73" s="26">
        <v>280.5</v>
      </c>
      <c r="F73" s="26">
        <v>402.8</v>
      </c>
      <c r="G73" s="26">
        <v>297.3</v>
      </c>
      <c r="H73" s="26">
        <v>447.6</v>
      </c>
      <c r="I73" s="26">
        <v>400.3</v>
      </c>
      <c r="J73" s="26">
        <v>410.3</v>
      </c>
      <c r="K73" s="26">
        <v>388.1</v>
      </c>
      <c r="L73" s="26">
        <v>316.3</v>
      </c>
      <c r="M73" s="26">
        <v>423.32459046567271</v>
      </c>
      <c r="N73" s="8">
        <f t="shared" si="0"/>
        <v>0.33836418104860155</v>
      </c>
      <c r="O73" s="30">
        <f t="shared" si="1"/>
        <v>107.0245904656727</v>
      </c>
    </row>
    <row r="74" spans="2:15" x14ac:dyDescent="0.3">
      <c r="B74" s="1" t="s">
        <v>82</v>
      </c>
      <c r="C74" s="26">
        <v>297.3</v>
      </c>
      <c r="D74" s="26">
        <v>273</v>
      </c>
      <c r="E74" s="26">
        <v>301</v>
      </c>
      <c r="F74" s="26">
        <v>392.4</v>
      </c>
      <c r="G74" s="26">
        <v>322.7</v>
      </c>
      <c r="H74" s="26">
        <v>431.1</v>
      </c>
      <c r="I74" s="26">
        <v>489.3</v>
      </c>
      <c r="J74" s="26">
        <v>545.5</v>
      </c>
      <c r="K74" s="26">
        <v>495</v>
      </c>
      <c r="L74" s="26">
        <v>279.2</v>
      </c>
      <c r="M74" s="26">
        <v>624.42651463212212</v>
      </c>
      <c r="N74" s="8">
        <f t="shared" ref="N74:N96" si="2">M74/L74-100%</f>
        <v>1.2364846512611827</v>
      </c>
      <c r="O74" s="30">
        <f t="shared" ref="O74:O96" si="3">M74-L74</f>
        <v>345.22651463212213</v>
      </c>
    </row>
    <row r="75" spans="2:15" x14ac:dyDescent="0.3">
      <c r="B75" s="1" t="s">
        <v>83</v>
      </c>
      <c r="C75" s="26">
        <v>251.8</v>
      </c>
      <c r="D75" s="26">
        <v>208.5</v>
      </c>
      <c r="E75" s="26">
        <v>207.6</v>
      </c>
      <c r="F75" s="26">
        <v>390.7</v>
      </c>
      <c r="G75" s="26">
        <v>344.7</v>
      </c>
      <c r="H75" s="26">
        <v>316.60000000000002</v>
      </c>
      <c r="I75" s="26">
        <v>359.6</v>
      </c>
      <c r="J75" s="26">
        <v>280.10000000000002</v>
      </c>
      <c r="K75" s="26">
        <v>244.5</v>
      </c>
      <c r="L75" s="26">
        <v>147.19999999999999</v>
      </c>
      <c r="M75" s="26">
        <v>199.76923076923077</v>
      </c>
      <c r="N75" s="8">
        <f t="shared" si="2"/>
        <v>0.3571279264214049</v>
      </c>
      <c r="O75" s="30">
        <f t="shared" si="3"/>
        <v>52.569230769230785</v>
      </c>
    </row>
    <row r="76" spans="2:15" x14ac:dyDescent="0.3">
      <c r="B76" s="29" t="s">
        <v>84</v>
      </c>
      <c r="C76" s="25">
        <v>204.1</v>
      </c>
      <c r="D76" s="25">
        <v>216.4</v>
      </c>
      <c r="E76" s="25">
        <v>240.9</v>
      </c>
      <c r="F76" s="25">
        <v>277.3</v>
      </c>
      <c r="G76" s="25">
        <v>273.2</v>
      </c>
      <c r="H76" s="25">
        <v>259.2</v>
      </c>
      <c r="I76" s="25">
        <v>298.89999999999998</v>
      </c>
      <c r="J76" s="25">
        <v>347.6</v>
      </c>
      <c r="K76" s="25">
        <v>370.2</v>
      </c>
      <c r="L76" s="25">
        <v>377.9</v>
      </c>
      <c r="M76" s="25">
        <v>411.02614337452457</v>
      </c>
      <c r="N76" s="8">
        <f t="shared" si="2"/>
        <v>8.7658490009326684E-2</v>
      </c>
      <c r="O76" s="30">
        <f t="shared" si="3"/>
        <v>33.126143374524588</v>
      </c>
    </row>
    <row r="77" spans="2:15" x14ac:dyDescent="0.3">
      <c r="B77" s="1" t="s">
        <v>85</v>
      </c>
      <c r="C77" s="26">
        <v>95.6</v>
      </c>
      <c r="D77" s="26">
        <v>45.7</v>
      </c>
      <c r="E77" s="26">
        <v>30.5</v>
      </c>
      <c r="F77" s="26">
        <v>33.9</v>
      </c>
      <c r="G77" s="26">
        <v>43.8</v>
      </c>
      <c r="H77" s="26">
        <v>51.2</v>
      </c>
      <c r="I77" s="26">
        <v>48.6</v>
      </c>
      <c r="J77" s="26">
        <v>55.3</v>
      </c>
      <c r="K77" s="26">
        <v>59.1</v>
      </c>
      <c r="L77" s="26">
        <v>50.6</v>
      </c>
      <c r="M77" s="26">
        <v>37.178868552412645</v>
      </c>
      <c r="N77" s="8">
        <f t="shared" si="2"/>
        <v>-0.26523975192860383</v>
      </c>
      <c r="O77" s="30">
        <f t="shared" si="3"/>
        <v>-13.421131447587356</v>
      </c>
    </row>
    <row r="78" spans="2:15" x14ac:dyDescent="0.3">
      <c r="B78" s="1" t="s">
        <v>86</v>
      </c>
      <c r="C78" s="26">
        <v>71.8</v>
      </c>
      <c r="D78" s="26">
        <v>75.900000000000006</v>
      </c>
      <c r="E78" s="26">
        <v>74.099999999999994</v>
      </c>
      <c r="F78" s="26">
        <v>75</v>
      </c>
      <c r="G78" s="26">
        <v>72.2</v>
      </c>
      <c r="H78" s="26">
        <v>87.1</v>
      </c>
      <c r="I78" s="26">
        <v>83.5</v>
      </c>
      <c r="J78" s="26">
        <v>81.3</v>
      </c>
      <c r="K78" s="26">
        <v>88.8</v>
      </c>
      <c r="L78" s="26">
        <v>96.7</v>
      </c>
      <c r="M78" s="26">
        <v>85.254237288135599</v>
      </c>
      <c r="N78" s="8">
        <f t="shared" si="2"/>
        <v>-0.11836362680314794</v>
      </c>
      <c r="O78" s="30">
        <f t="shared" si="3"/>
        <v>-11.445762711864404</v>
      </c>
    </row>
    <row r="79" spans="2:15" x14ac:dyDescent="0.3">
      <c r="B79" s="1" t="s">
        <v>87</v>
      </c>
      <c r="C79" s="26">
        <v>84</v>
      </c>
      <c r="D79" s="26">
        <v>21.6</v>
      </c>
      <c r="E79" s="26">
        <v>67.599999999999994</v>
      </c>
      <c r="F79" s="26">
        <v>52</v>
      </c>
      <c r="G79" s="26">
        <v>102.5</v>
      </c>
      <c r="H79" s="26">
        <v>63.5</v>
      </c>
      <c r="I79" s="26">
        <v>201.6</v>
      </c>
      <c r="J79" s="26">
        <v>189.9</v>
      </c>
      <c r="K79" s="26">
        <v>124.2</v>
      </c>
      <c r="L79" s="26">
        <v>220.6</v>
      </c>
      <c r="M79" s="26">
        <v>133.98058252427185</v>
      </c>
      <c r="N79" s="8">
        <f t="shared" si="2"/>
        <v>-0.3926537510232464</v>
      </c>
      <c r="O79" s="30">
        <f t="shared" si="3"/>
        <v>-86.619417475728142</v>
      </c>
    </row>
    <row r="80" spans="2:15" x14ac:dyDescent="0.3">
      <c r="B80" s="1" t="s">
        <v>88</v>
      </c>
      <c r="C80" s="26">
        <v>328.1</v>
      </c>
      <c r="D80" s="26">
        <v>194.4</v>
      </c>
      <c r="E80" s="26">
        <v>317.89999999999998</v>
      </c>
      <c r="F80" s="26">
        <v>206.6</v>
      </c>
      <c r="G80" s="26">
        <v>323.5</v>
      </c>
      <c r="H80" s="26">
        <v>324</v>
      </c>
      <c r="I80" s="26">
        <v>410.9</v>
      </c>
      <c r="J80" s="26">
        <v>494.6</v>
      </c>
      <c r="K80" s="26">
        <v>462.9</v>
      </c>
      <c r="L80" s="26">
        <v>454.7</v>
      </c>
      <c r="M80" s="26">
        <v>555.84596939135338</v>
      </c>
      <c r="N80" s="8">
        <f t="shared" si="2"/>
        <v>0.2224455011905726</v>
      </c>
      <c r="O80" s="30">
        <f t="shared" si="3"/>
        <v>101.14596939135339</v>
      </c>
    </row>
    <row r="81" spans="2:15" x14ac:dyDescent="0.3">
      <c r="B81" s="1" t="s">
        <v>89</v>
      </c>
      <c r="C81" s="26">
        <v>101</v>
      </c>
      <c r="D81" s="26">
        <v>214.8</v>
      </c>
      <c r="E81" s="26">
        <v>131.80000000000001</v>
      </c>
      <c r="F81" s="26">
        <v>173.1</v>
      </c>
      <c r="G81" s="26">
        <v>217.1</v>
      </c>
      <c r="H81" s="26">
        <v>186.4</v>
      </c>
      <c r="I81" s="26">
        <v>193.7</v>
      </c>
      <c r="J81" s="26">
        <v>213.7</v>
      </c>
      <c r="K81" s="26">
        <v>231.1</v>
      </c>
      <c r="L81" s="26">
        <v>217.6</v>
      </c>
      <c r="M81" s="26">
        <v>180.529115744069</v>
      </c>
      <c r="N81" s="8">
        <f t="shared" si="2"/>
        <v>-0.17036251955850645</v>
      </c>
      <c r="O81" s="30">
        <f t="shared" si="3"/>
        <v>-37.070884255930991</v>
      </c>
    </row>
    <row r="82" spans="2:15" x14ac:dyDescent="0.3">
      <c r="B82" s="1" t="s">
        <v>90</v>
      </c>
      <c r="C82" s="26">
        <v>220.2</v>
      </c>
      <c r="D82" s="26">
        <v>179.7</v>
      </c>
      <c r="E82" s="26">
        <v>177.1</v>
      </c>
      <c r="F82" s="26">
        <v>304.2</v>
      </c>
      <c r="G82" s="26">
        <v>318</v>
      </c>
      <c r="H82" s="26">
        <v>213.8</v>
      </c>
      <c r="I82" s="26">
        <v>271.60000000000002</v>
      </c>
      <c r="J82" s="26">
        <v>261.10000000000002</v>
      </c>
      <c r="K82" s="26">
        <v>299.2</v>
      </c>
      <c r="L82" s="26">
        <v>484.4</v>
      </c>
      <c r="M82" s="26">
        <v>371.04138851802401</v>
      </c>
      <c r="N82" s="8">
        <f t="shared" si="2"/>
        <v>-0.23401860338971092</v>
      </c>
      <c r="O82" s="30">
        <f t="shared" si="3"/>
        <v>-113.35861148197597</v>
      </c>
    </row>
    <row r="83" spans="2:15" x14ac:dyDescent="0.3">
      <c r="B83" s="1" t="s">
        <v>91</v>
      </c>
      <c r="C83" s="26">
        <v>293.3</v>
      </c>
      <c r="D83" s="26">
        <v>312.60000000000002</v>
      </c>
      <c r="E83" s="26">
        <v>338.9</v>
      </c>
      <c r="F83" s="26">
        <v>361.5</v>
      </c>
      <c r="G83" s="26">
        <v>294.10000000000002</v>
      </c>
      <c r="H83" s="26">
        <v>313.89999999999998</v>
      </c>
      <c r="I83" s="26">
        <v>252.7</v>
      </c>
      <c r="J83" s="26">
        <v>336.3</v>
      </c>
      <c r="K83" s="26">
        <v>371.5</v>
      </c>
      <c r="L83" s="26">
        <v>247.8</v>
      </c>
      <c r="M83" s="26">
        <v>376.94833948339482</v>
      </c>
      <c r="N83" s="8">
        <f t="shared" si="2"/>
        <v>0.52117973964243269</v>
      </c>
      <c r="O83" s="30">
        <f t="shared" si="3"/>
        <v>129.14833948339481</v>
      </c>
    </row>
    <row r="84" spans="2:15" x14ac:dyDescent="0.3">
      <c r="B84" s="1" t="s">
        <v>92</v>
      </c>
      <c r="C84" s="26">
        <v>235.9</v>
      </c>
      <c r="D84" s="26">
        <v>189.9</v>
      </c>
      <c r="E84" s="26">
        <v>338.6</v>
      </c>
      <c r="F84" s="26">
        <v>331.1</v>
      </c>
      <c r="G84" s="26">
        <v>260.2</v>
      </c>
      <c r="H84" s="26">
        <v>297.60000000000002</v>
      </c>
      <c r="I84" s="26">
        <v>365.2</v>
      </c>
      <c r="J84" s="26">
        <v>384.7</v>
      </c>
      <c r="K84" s="26">
        <v>553.4</v>
      </c>
      <c r="L84" s="26">
        <v>447.4</v>
      </c>
      <c r="M84" s="26">
        <v>495.11267281105989</v>
      </c>
      <c r="N84" s="8">
        <f t="shared" si="2"/>
        <v>0.10664432903679022</v>
      </c>
      <c r="O84" s="30">
        <f t="shared" si="3"/>
        <v>47.712672811059917</v>
      </c>
    </row>
    <row r="85" spans="2:15" x14ac:dyDescent="0.3">
      <c r="B85" s="1" t="s">
        <v>93</v>
      </c>
      <c r="C85" s="26">
        <v>247.4</v>
      </c>
      <c r="D85" s="26">
        <v>232.7</v>
      </c>
      <c r="E85" s="26">
        <v>265.89999999999998</v>
      </c>
      <c r="F85" s="26">
        <v>339.3</v>
      </c>
      <c r="G85" s="26">
        <v>296.10000000000002</v>
      </c>
      <c r="H85" s="26">
        <v>269.7</v>
      </c>
      <c r="I85" s="26">
        <v>375.3</v>
      </c>
      <c r="J85" s="26">
        <v>460.8</v>
      </c>
      <c r="K85" s="26">
        <v>378.9</v>
      </c>
      <c r="L85" s="26">
        <v>446.5</v>
      </c>
      <c r="M85" s="26">
        <v>524.96776357470276</v>
      </c>
      <c r="N85" s="8">
        <f t="shared" si="2"/>
        <v>0.17573967205980456</v>
      </c>
      <c r="O85" s="30">
        <f t="shared" si="3"/>
        <v>78.467763574702758</v>
      </c>
    </row>
    <row r="86" spans="2:15" x14ac:dyDescent="0.3">
      <c r="B86" s="1" t="s">
        <v>94</v>
      </c>
      <c r="C86" s="26">
        <v>166.8</v>
      </c>
      <c r="D86" s="26">
        <v>214.7</v>
      </c>
      <c r="E86" s="26">
        <v>233</v>
      </c>
      <c r="F86" s="26">
        <v>305.2</v>
      </c>
      <c r="G86" s="26">
        <v>286.5</v>
      </c>
      <c r="H86" s="26">
        <v>268.8</v>
      </c>
      <c r="I86" s="26">
        <v>300.3</v>
      </c>
      <c r="J86" s="26">
        <v>295.10000000000002</v>
      </c>
      <c r="K86" s="26">
        <v>374.5</v>
      </c>
      <c r="L86" s="26">
        <v>461.6</v>
      </c>
      <c r="M86" s="26">
        <v>380.62467831504807</v>
      </c>
      <c r="N86" s="8">
        <f t="shared" si="2"/>
        <v>-0.17542314056532049</v>
      </c>
      <c r="O86" s="30">
        <f t="shared" si="3"/>
        <v>-80.97532168495195</v>
      </c>
    </row>
    <row r="87" spans="2:15" x14ac:dyDescent="0.3">
      <c r="B87" s="29" t="s">
        <v>95</v>
      </c>
      <c r="C87" s="25">
        <v>204.9</v>
      </c>
      <c r="D87" s="25">
        <v>204.8</v>
      </c>
      <c r="E87" s="25">
        <v>245.9</v>
      </c>
      <c r="F87" s="25">
        <v>203.5</v>
      </c>
      <c r="G87" s="25">
        <v>243.5</v>
      </c>
      <c r="H87" s="25">
        <v>205.7</v>
      </c>
      <c r="I87" s="25">
        <v>227.7</v>
      </c>
      <c r="J87" s="25">
        <v>236.5</v>
      </c>
      <c r="K87" s="25">
        <v>286.60000000000002</v>
      </c>
      <c r="L87" s="25">
        <v>276.60000000000002</v>
      </c>
      <c r="M87" s="25">
        <v>320.39760500607753</v>
      </c>
      <c r="N87" s="8">
        <f t="shared" si="2"/>
        <v>0.15834275128733721</v>
      </c>
      <c r="O87" s="30">
        <f t="shared" si="3"/>
        <v>43.797605006077504</v>
      </c>
    </row>
    <row r="88" spans="2:15" x14ac:dyDescent="0.3">
      <c r="B88" s="1" t="s">
        <v>96</v>
      </c>
      <c r="C88" s="26">
        <v>213.8</v>
      </c>
      <c r="D88" s="26">
        <v>218.7</v>
      </c>
      <c r="E88" s="26">
        <v>216.2</v>
      </c>
      <c r="F88" s="26">
        <v>225.4</v>
      </c>
      <c r="G88" s="26">
        <v>252.4</v>
      </c>
      <c r="H88" s="26">
        <v>269.60000000000002</v>
      </c>
      <c r="I88" s="26">
        <v>256.39999999999998</v>
      </c>
      <c r="J88" s="26">
        <v>294.2</v>
      </c>
      <c r="K88" s="26">
        <v>372.4</v>
      </c>
      <c r="L88" s="26">
        <v>302.39999999999998</v>
      </c>
      <c r="M88" s="26">
        <v>358.31804281345563</v>
      </c>
      <c r="N88" s="8">
        <f t="shared" si="2"/>
        <v>0.18491416274290895</v>
      </c>
      <c r="O88" s="30">
        <f t="shared" si="3"/>
        <v>55.918042813455656</v>
      </c>
    </row>
    <row r="89" spans="2:15" x14ac:dyDescent="0.3">
      <c r="B89" s="1" t="s">
        <v>97</v>
      </c>
      <c r="C89" s="26">
        <v>56.5</v>
      </c>
      <c r="D89" s="26">
        <v>99.7</v>
      </c>
      <c r="E89" s="26">
        <v>82</v>
      </c>
      <c r="F89" s="26">
        <v>48</v>
      </c>
      <c r="G89" s="26">
        <v>71.3</v>
      </c>
      <c r="H89" s="26">
        <v>79.900000000000006</v>
      </c>
      <c r="I89" s="26">
        <v>94.8</v>
      </c>
      <c r="J89" s="26">
        <v>102.9</v>
      </c>
      <c r="K89" s="26">
        <v>102.3</v>
      </c>
      <c r="L89" s="26">
        <v>69.5</v>
      </c>
      <c r="M89" s="26">
        <v>61.457085828343317</v>
      </c>
      <c r="N89" s="8">
        <f t="shared" si="2"/>
        <v>-0.11572538376484431</v>
      </c>
      <c r="O89" s="30">
        <f t="shared" si="3"/>
        <v>-8.0429141716566832</v>
      </c>
    </row>
    <row r="90" spans="2:15" x14ac:dyDescent="0.3">
      <c r="B90" s="1" t="s">
        <v>98</v>
      </c>
      <c r="C90" s="26">
        <v>147.5</v>
      </c>
      <c r="D90" s="26">
        <v>66.099999999999994</v>
      </c>
      <c r="E90" s="26">
        <v>116.8</v>
      </c>
      <c r="F90" s="26">
        <v>124.4</v>
      </c>
      <c r="G90" s="26">
        <v>138.1</v>
      </c>
      <c r="H90" s="26">
        <v>133</v>
      </c>
      <c r="I90" s="26">
        <v>86.3</v>
      </c>
      <c r="J90" s="26">
        <v>86.9</v>
      </c>
      <c r="K90" s="26">
        <v>192.9</v>
      </c>
      <c r="L90" s="26">
        <v>186.8</v>
      </c>
      <c r="M90" s="26">
        <v>201.29051029543419</v>
      </c>
      <c r="N90" s="8">
        <f t="shared" si="2"/>
        <v>7.7572324922024594E-2</v>
      </c>
      <c r="O90" s="30">
        <f t="shared" si="3"/>
        <v>14.490510295434177</v>
      </c>
    </row>
    <row r="91" spans="2:15" x14ac:dyDescent="0.3">
      <c r="B91" s="1" t="s">
        <v>99</v>
      </c>
      <c r="C91" s="26">
        <v>153.9</v>
      </c>
      <c r="D91" s="26">
        <v>163.69999999999999</v>
      </c>
      <c r="E91" s="26">
        <v>220.9</v>
      </c>
      <c r="F91" s="26">
        <v>237.4</v>
      </c>
      <c r="G91" s="26">
        <v>236.7</v>
      </c>
      <c r="H91" s="26">
        <v>184.4</v>
      </c>
      <c r="I91" s="26">
        <v>136</v>
      </c>
      <c r="J91" s="26">
        <v>199.9</v>
      </c>
      <c r="K91" s="26">
        <v>179.7</v>
      </c>
      <c r="L91" s="26">
        <v>280.7</v>
      </c>
      <c r="M91" s="26">
        <v>235.61303116147309</v>
      </c>
      <c r="N91" s="8">
        <f t="shared" si="2"/>
        <v>-0.16062333038306698</v>
      </c>
      <c r="O91" s="30">
        <f t="shared" si="3"/>
        <v>-45.0869688385269</v>
      </c>
    </row>
    <row r="92" spans="2:15" x14ac:dyDescent="0.3">
      <c r="B92" s="1" t="s">
        <v>100</v>
      </c>
      <c r="C92" s="26">
        <v>204.9</v>
      </c>
      <c r="D92" s="26">
        <v>191.7</v>
      </c>
      <c r="E92" s="26">
        <v>256.3</v>
      </c>
      <c r="F92" s="26">
        <v>205.3</v>
      </c>
      <c r="G92" s="26">
        <v>205.5</v>
      </c>
      <c r="H92" s="26">
        <v>173.7</v>
      </c>
      <c r="I92" s="26">
        <v>170</v>
      </c>
      <c r="J92" s="26">
        <v>147.80000000000001</v>
      </c>
      <c r="K92" s="26">
        <v>181.1</v>
      </c>
      <c r="L92" s="26">
        <v>220</v>
      </c>
      <c r="M92" s="26">
        <v>215.87251700680272</v>
      </c>
      <c r="N92" s="8">
        <f t="shared" si="2"/>
        <v>-1.8761286332714899E-2</v>
      </c>
      <c r="O92" s="30">
        <f t="shared" si="3"/>
        <v>-4.1274829931972761</v>
      </c>
    </row>
    <row r="93" spans="2:15" x14ac:dyDescent="0.3">
      <c r="B93" s="1" t="s">
        <v>101</v>
      </c>
      <c r="C93" s="26">
        <v>86.1</v>
      </c>
      <c r="D93" s="26">
        <v>60.4</v>
      </c>
      <c r="E93" s="26">
        <v>158.1</v>
      </c>
      <c r="F93" s="26">
        <v>97.5</v>
      </c>
      <c r="G93" s="26">
        <v>94.4</v>
      </c>
      <c r="H93" s="26">
        <v>112.6</v>
      </c>
      <c r="I93" s="26">
        <v>97.6</v>
      </c>
      <c r="J93" s="26">
        <v>58.2</v>
      </c>
      <c r="K93" s="26">
        <v>93.7</v>
      </c>
      <c r="L93" s="26">
        <v>67.2</v>
      </c>
      <c r="M93" s="26">
        <v>61.34168336673347</v>
      </c>
      <c r="N93" s="8">
        <f t="shared" si="2"/>
        <v>-8.717733085218049E-2</v>
      </c>
      <c r="O93" s="30">
        <f t="shared" si="3"/>
        <v>-5.8583166332665328</v>
      </c>
    </row>
    <row r="94" spans="2:15" x14ac:dyDescent="0.3">
      <c r="B94" s="1" t="s">
        <v>102</v>
      </c>
      <c r="C94" s="26">
        <v>97</v>
      </c>
      <c r="D94" s="26">
        <v>148.30000000000001</v>
      </c>
      <c r="E94" s="26">
        <v>96.9</v>
      </c>
      <c r="F94" s="26">
        <v>86.8</v>
      </c>
      <c r="G94" s="26">
        <v>410.8</v>
      </c>
      <c r="H94" s="26">
        <v>64.099999999999994</v>
      </c>
      <c r="I94" s="26">
        <v>69.099999999999994</v>
      </c>
      <c r="J94" s="26">
        <v>94.5</v>
      </c>
      <c r="K94" s="26">
        <v>107.1</v>
      </c>
      <c r="L94" s="26">
        <v>139.80000000000001</v>
      </c>
      <c r="M94" s="26">
        <v>136.63829787234042</v>
      </c>
      <c r="N94" s="8">
        <f t="shared" si="2"/>
        <v>-2.2615895047636614E-2</v>
      </c>
      <c r="O94" s="30">
        <f t="shared" si="3"/>
        <v>-3.1617021276595949</v>
      </c>
    </row>
    <row r="95" spans="2:15" x14ac:dyDescent="0.3">
      <c r="B95" s="1" t="s">
        <v>103</v>
      </c>
      <c r="C95" s="26">
        <v>25.8</v>
      </c>
      <c r="D95" s="26">
        <v>36.9</v>
      </c>
      <c r="E95" s="26">
        <v>104</v>
      </c>
      <c r="F95" s="26">
        <v>139.80000000000001</v>
      </c>
      <c r="G95" s="26">
        <v>42.9</v>
      </c>
      <c r="H95" s="26">
        <v>60</v>
      </c>
      <c r="I95" s="26">
        <v>74</v>
      </c>
      <c r="J95" s="26">
        <v>34.1</v>
      </c>
      <c r="K95" s="26">
        <v>55.6</v>
      </c>
      <c r="L95" s="26">
        <v>66.7</v>
      </c>
      <c r="M95" s="26">
        <v>67.118644067796609</v>
      </c>
      <c r="N95" s="8">
        <f t="shared" si="2"/>
        <v>6.2765227555712233E-3</v>
      </c>
      <c r="O95" s="30">
        <f t="shared" si="3"/>
        <v>0.41864406779660612</v>
      </c>
    </row>
    <row r="96" spans="2:15" x14ac:dyDescent="0.3">
      <c r="B96" s="1" t="s">
        <v>104</v>
      </c>
      <c r="C96" s="26">
        <v>361.3</v>
      </c>
      <c r="D96" s="26">
        <v>323.8</v>
      </c>
      <c r="E96" s="26">
        <v>330.1</v>
      </c>
      <c r="F96" s="26">
        <v>299.39999999999998</v>
      </c>
      <c r="G96" s="26">
        <v>382.8</v>
      </c>
      <c r="H96" s="26">
        <v>363.1</v>
      </c>
      <c r="I96" s="26">
        <v>454.9</v>
      </c>
      <c r="J96" s="26">
        <v>518</v>
      </c>
      <c r="K96" s="26">
        <v>673.5</v>
      </c>
      <c r="L96" s="26">
        <v>480.1</v>
      </c>
      <c r="M96" s="26">
        <v>633.5526315789474</v>
      </c>
      <c r="N96" s="8">
        <f t="shared" si="2"/>
        <v>0.31962639362413525</v>
      </c>
      <c r="O96" s="30">
        <f t="shared" si="3"/>
        <v>153.45263157894738</v>
      </c>
    </row>
    <row r="97" spans="2:15" x14ac:dyDescent="0.3">
      <c r="B97" s="1" t="s">
        <v>105</v>
      </c>
      <c r="C97" s="26">
        <v>146.6</v>
      </c>
      <c r="D97" s="26" t="s">
        <v>2</v>
      </c>
      <c r="E97" s="26">
        <v>187.5</v>
      </c>
      <c r="F97" s="26" t="s">
        <v>2</v>
      </c>
      <c r="G97" s="26">
        <v>134.5</v>
      </c>
      <c r="H97" s="26">
        <v>10</v>
      </c>
      <c r="I97" s="26">
        <v>170</v>
      </c>
      <c r="J97" s="26" t="s">
        <v>2</v>
      </c>
      <c r="K97" s="26" t="s">
        <v>2</v>
      </c>
      <c r="L97" s="26" t="s">
        <v>2</v>
      </c>
      <c r="M97" s="26" t="s">
        <v>2</v>
      </c>
      <c r="N97" s="8" t="s">
        <v>2</v>
      </c>
      <c r="O97" s="30" t="s">
        <v>2</v>
      </c>
    </row>
    <row r="98" spans="2:15" x14ac:dyDescent="0.3">
      <c r="B98" s="1" t="s">
        <v>106</v>
      </c>
      <c r="C98" s="26" t="s">
        <v>2</v>
      </c>
      <c r="D98" s="26" t="s">
        <v>2</v>
      </c>
      <c r="E98" s="26" t="s">
        <v>2</v>
      </c>
      <c r="F98" s="26" t="s">
        <v>2</v>
      </c>
      <c r="G98" s="26" t="s">
        <v>2</v>
      </c>
      <c r="H98" s="26" t="s">
        <v>2</v>
      </c>
      <c r="I98" s="26" t="s">
        <v>2</v>
      </c>
      <c r="J98" s="26" t="s">
        <v>2</v>
      </c>
      <c r="K98" s="26" t="s">
        <v>2</v>
      </c>
      <c r="L98" s="26" t="s">
        <v>2</v>
      </c>
      <c r="M98" s="26" t="s">
        <v>2</v>
      </c>
      <c r="N98" s="8" t="s">
        <v>2</v>
      </c>
      <c r="O98" s="30" t="s">
        <v>2</v>
      </c>
    </row>
  </sheetData>
  <mergeCells count="13">
    <mergeCell ref="N7:O7"/>
    <mergeCell ref="G7:G8"/>
    <mergeCell ref="B7:B8"/>
    <mergeCell ref="C7:C8"/>
    <mergeCell ref="D7:D8"/>
    <mergeCell ref="E7:E8"/>
    <mergeCell ref="F7:F8"/>
    <mergeCell ref="M7:M8"/>
    <mergeCell ref="H7:H8"/>
    <mergeCell ref="I7:I8"/>
    <mergeCell ref="J7:J8"/>
    <mergeCell ref="K7:K8"/>
    <mergeCell ref="L7:L8"/>
  </mergeCells>
  <hyperlinks>
    <hyperlink ref="D3" location="Сontents!A1" display="Back to contents &gt;&gt;&gt;" xr:uid="{75B7BF53-9587-4F88-A397-8AC50ABFFADC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O97"/>
  <sheetViews>
    <sheetView workbookViewId="0">
      <selection activeCell="D3" sqref="D3"/>
    </sheetView>
  </sheetViews>
  <sheetFormatPr defaultColWidth="9.109375" defaultRowHeight="14.4" x14ac:dyDescent="0.3"/>
  <cols>
    <col min="1" max="1" width="9.109375" style="27"/>
    <col min="2" max="2" width="38.109375" style="27" bestFit="1" customWidth="1"/>
    <col min="3" max="13" width="9.109375" style="27" customWidth="1"/>
    <col min="14" max="15" width="9.77734375" style="27" customWidth="1"/>
    <col min="16" max="16384" width="9.109375" style="27"/>
  </cols>
  <sheetData>
    <row r="3" spans="2:15" x14ac:dyDescent="0.3">
      <c r="D3" s="4" t="s">
        <v>110</v>
      </c>
    </row>
    <row r="5" spans="2:15" ht="15.6" x14ac:dyDescent="0.3">
      <c r="B5" s="28" t="s">
        <v>122</v>
      </c>
    </row>
    <row r="7" spans="2:15" x14ac:dyDescent="0.3">
      <c r="B7" s="44"/>
      <c r="C7" s="46">
        <v>2012</v>
      </c>
      <c r="D7" s="46">
        <v>2013</v>
      </c>
      <c r="E7" s="46">
        <v>2014</v>
      </c>
      <c r="F7" s="46">
        <v>2015</v>
      </c>
      <c r="G7" s="46">
        <v>2016</v>
      </c>
      <c r="H7" s="46">
        <v>2017</v>
      </c>
      <c r="I7" s="46">
        <v>2018</v>
      </c>
      <c r="J7" s="46">
        <v>2019</v>
      </c>
      <c r="K7" s="46">
        <v>2020</v>
      </c>
      <c r="L7" s="46">
        <v>2021</v>
      </c>
      <c r="M7" s="46">
        <v>2022</v>
      </c>
      <c r="N7" s="49" t="s">
        <v>125</v>
      </c>
      <c r="O7" s="49"/>
    </row>
    <row r="8" spans="2:15" x14ac:dyDescent="0.3">
      <c r="B8" s="44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32" t="s">
        <v>0</v>
      </c>
      <c r="O8" s="32" t="s">
        <v>118</v>
      </c>
    </row>
    <row r="9" spans="2:15" x14ac:dyDescent="0.3">
      <c r="B9" s="29" t="s">
        <v>109</v>
      </c>
      <c r="C9" s="25">
        <v>204.9</v>
      </c>
      <c r="D9" s="25">
        <v>239.9</v>
      </c>
      <c r="E9" s="25">
        <v>246.2</v>
      </c>
      <c r="F9" s="25">
        <v>266.89999999999998</v>
      </c>
      <c r="G9" s="25">
        <v>263.3</v>
      </c>
      <c r="H9" s="25">
        <v>300.39999999999998</v>
      </c>
      <c r="I9" s="25">
        <v>321.10000000000002</v>
      </c>
      <c r="J9" s="25">
        <v>352.5</v>
      </c>
      <c r="K9" s="25">
        <v>342.2</v>
      </c>
      <c r="L9" s="25">
        <v>334</v>
      </c>
      <c r="M9" s="25">
        <v>336.5603258288989</v>
      </c>
      <c r="N9" s="8">
        <f>M9/L9-100%</f>
        <v>7.6656461943080956E-3</v>
      </c>
      <c r="O9" s="30">
        <f>M9-L9</f>
        <v>2.5603258288988968</v>
      </c>
    </row>
    <row r="10" spans="2:15" x14ac:dyDescent="0.3">
      <c r="B10" s="29" t="s">
        <v>20</v>
      </c>
      <c r="C10" s="25">
        <v>188.8</v>
      </c>
      <c r="D10" s="25">
        <v>225</v>
      </c>
      <c r="E10" s="25">
        <v>194.7</v>
      </c>
      <c r="F10" s="25">
        <v>235.7</v>
      </c>
      <c r="G10" s="25">
        <v>275.2</v>
      </c>
      <c r="H10" s="25">
        <v>271.89999999999998</v>
      </c>
      <c r="I10" s="25">
        <v>265.39999999999998</v>
      </c>
      <c r="J10" s="25">
        <v>265</v>
      </c>
      <c r="K10" s="25">
        <v>276</v>
      </c>
      <c r="L10" s="25">
        <v>223.7</v>
      </c>
      <c r="M10" s="25">
        <v>230.40912219686265</v>
      </c>
      <c r="N10" s="8">
        <f t="shared" ref="N10:N73" si="0">M10/L10-100%</f>
        <v>2.9991605707924363E-2</v>
      </c>
      <c r="O10" s="30">
        <f t="shared" ref="O10:O73" si="1">M10-L10</f>
        <v>6.7091221968626655</v>
      </c>
    </row>
    <row r="11" spans="2:15" x14ac:dyDescent="0.3">
      <c r="B11" s="1" t="s">
        <v>21</v>
      </c>
      <c r="C11" s="26">
        <v>82.4</v>
      </c>
      <c r="D11" s="26">
        <v>80.5</v>
      </c>
      <c r="E11" s="26">
        <v>81.8</v>
      </c>
      <c r="F11" s="26">
        <v>144.9</v>
      </c>
      <c r="G11" s="26">
        <v>186.9</v>
      </c>
      <c r="H11" s="26">
        <v>232.4</v>
      </c>
      <c r="I11" s="26">
        <v>144.69999999999999</v>
      </c>
      <c r="J11" s="26">
        <v>162.30000000000001</v>
      </c>
      <c r="K11" s="26">
        <v>163.69999999999999</v>
      </c>
      <c r="L11" s="26">
        <v>171.1</v>
      </c>
      <c r="M11" s="26">
        <v>256.86746987951807</v>
      </c>
      <c r="N11" s="8">
        <f t="shared" si="0"/>
        <v>0.5012710104004563</v>
      </c>
      <c r="O11" s="30">
        <f t="shared" si="1"/>
        <v>85.767469879518075</v>
      </c>
    </row>
    <row r="12" spans="2:15" x14ac:dyDescent="0.3">
      <c r="B12" s="1" t="s">
        <v>22</v>
      </c>
      <c r="C12" s="26">
        <v>140.9</v>
      </c>
      <c r="D12" s="26">
        <v>162</v>
      </c>
      <c r="E12" s="26">
        <v>78.400000000000006</v>
      </c>
      <c r="F12" s="26">
        <v>178.7</v>
      </c>
      <c r="G12" s="26">
        <v>180.4</v>
      </c>
      <c r="H12" s="26">
        <v>179.2</v>
      </c>
      <c r="I12" s="26">
        <v>123.4</v>
      </c>
      <c r="J12" s="26">
        <v>185</v>
      </c>
      <c r="K12" s="26">
        <v>162.4</v>
      </c>
      <c r="L12" s="26">
        <v>161.80000000000001</v>
      </c>
      <c r="M12" s="26">
        <v>209.54545454545453</v>
      </c>
      <c r="N12" s="8">
        <f t="shared" si="0"/>
        <v>0.29508933588043584</v>
      </c>
      <c r="O12" s="30">
        <f t="shared" si="1"/>
        <v>47.745454545454521</v>
      </c>
    </row>
    <row r="13" spans="2:15" x14ac:dyDescent="0.3">
      <c r="B13" s="1" t="s">
        <v>23</v>
      </c>
      <c r="C13" s="26">
        <v>178.6</v>
      </c>
      <c r="D13" s="26">
        <v>153.6</v>
      </c>
      <c r="E13" s="26">
        <v>183.8</v>
      </c>
      <c r="F13" s="26">
        <v>267</v>
      </c>
      <c r="G13" s="26">
        <v>208.8</v>
      </c>
      <c r="H13" s="26">
        <v>213.8</v>
      </c>
      <c r="I13" s="26">
        <v>140</v>
      </c>
      <c r="J13" s="26">
        <v>165</v>
      </c>
      <c r="K13" s="26">
        <v>203</v>
      </c>
      <c r="L13" s="26">
        <v>145.69999999999999</v>
      </c>
      <c r="M13" s="26">
        <v>153.59595229490424</v>
      </c>
      <c r="N13" s="8">
        <f t="shared" si="0"/>
        <v>5.4193220967084788E-2</v>
      </c>
      <c r="O13" s="30">
        <f t="shared" si="1"/>
        <v>7.895952294904248</v>
      </c>
    </row>
    <row r="14" spans="2:15" x14ac:dyDescent="0.3">
      <c r="B14" s="1" t="s">
        <v>24</v>
      </c>
      <c r="C14" s="26">
        <v>148.6</v>
      </c>
      <c r="D14" s="26">
        <v>167.3</v>
      </c>
      <c r="E14" s="26">
        <v>139.4</v>
      </c>
      <c r="F14" s="26">
        <v>279</v>
      </c>
      <c r="G14" s="26">
        <v>394.1</v>
      </c>
      <c r="H14" s="26">
        <v>229.5</v>
      </c>
      <c r="I14" s="26">
        <v>196.1</v>
      </c>
      <c r="J14" s="26">
        <v>185</v>
      </c>
      <c r="K14" s="26">
        <v>179.5</v>
      </c>
      <c r="L14" s="26">
        <v>170.5</v>
      </c>
      <c r="M14" s="26">
        <v>229.13966480446928</v>
      </c>
      <c r="N14" s="8">
        <f t="shared" si="0"/>
        <v>0.34392765281213644</v>
      </c>
      <c r="O14" s="30">
        <f t="shared" si="1"/>
        <v>58.639664804469277</v>
      </c>
    </row>
    <row r="15" spans="2:15" x14ac:dyDescent="0.3">
      <c r="B15" s="1" t="s">
        <v>25</v>
      </c>
      <c r="C15" s="26">
        <v>206.3</v>
      </c>
      <c r="D15" s="26">
        <v>238.1</v>
      </c>
      <c r="E15" s="26">
        <v>196.4</v>
      </c>
      <c r="F15" s="26">
        <v>281.2</v>
      </c>
      <c r="G15" s="26">
        <v>264.89999999999998</v>
      </c>
      <c r="H15" s="26">
        <v>358.4</v>
      </c>
      <c r="I15" s="26">
        <v>362</v>
      </c>
      <c r="J15" s="26">
        <v>303.10000000000002</v>
      </c>
      <c r="K15" s="26">
        <v>290.3</v>
      </c>
      <c r="L15" s="26">
        <v>250.5</v>
      </c>
      <c r="M15" s="26">
        <v>220.97251585623678</v>
      </c>
      <c r="N15" s="8">
        <f t="shared" si="0"/>
        <v>-0.11787418819865558</v>
      </c>
      <c r="O15" s="30">
        <f t="shared" si="1"/>
        <v>-29.527484143763218</v>
      </c>
    </row>
    <row r="16" spans="2:15" x14ac:dyDescent="0.3">
      <c r="B16" s="1" t="s">
        <v>26</v>
      </c>
      <c r="C16" s="26">
        <v>57.6</v>
      </c>
      <c r="D16" s="26">
        <v>179</v>
      </c>
      <c r="E16" s="26">
        <v>146.1</v>
      </c>
      <c r="F16" s="26">
        <v>149.30000000000001</v>
      </c>
      <c r="G16" s="26">
        <v>259.2</v>
      </c>
      <c r="H16" s="26">
        <v>193.4</v>
      </c>
      <c r="I16" s="26">
        <v>101.4</v>
      </c>
      <c r="J16" s="26">
        <v>206.6</v>
      </c>
      <c r="K16" s="26">
        <v>235.6</v>
      </c>
      <c r="L16" s="26">
        <v>146.5</v>
      </c>
      <c r="M16" s="26">
        <v>266.45058139534882</v>
      </c>
      <c r="N16" s="8">
        <f t="shared" si="0"/>
        <v>0.81877529962695439</v>
      </c>
      <c r="O16" s="30">
        <f t="shared" si="1"/>
        <v>119.95058139534882</v>
      </c>
    </row>
    <row r="17" spans="2:15" x14ac:dyDescent="0.3">
      <c r="B17" s="1" t="s">
        <v>27</v>
      </c>
      <c r="C17" s="26">
        <v>218</v>
      </c>
      <c r="D17" s="26">
        <v>278.5</v>
      </c>
      <c r="E17" s="26">
        <v>246.4</v>
      </c>
      <c r="F17" s="26">
        <v>241.4</v>
      </c>
      <c r="G17" s="26">
        <v>224.7</v>
      </c>
      <c r="H17" s="26">
        <v>247.9</v>
      </c>
      <c r="I17" s="26">
        <v>252.7</v>
      </c>
      <c r="J17" s="26">
        <v>217.1</v>
      </c>
      <c r="K17" s="26">
        <v>285.60000000000002</v>
      </c>
      <c r="L17" s="26">
        <v>203.1</v>
      </c>
      <c r="M17" s="26">
        <v>224.78463329452853</v>
      </c>
      <c r="N17" s="8">
        <f t="shared" si="0"/>
        <v>0.10676825846641336</v>
      </c>
      <c r="O17" s="30">
        <f t="shared" si="1"/>
        <v>21.684633294528538</v>
      </c>
    </row>
    <row r="18" spans="2:15" x14ac:dyDescent="0.3">
      <c r="B18" s="1" t="s">
        <v>28</v>
      </c>
      <c r="C18" s="26">
        <v>240.1</v>
      </c>
      <c r="D18" s="26">
        <v>402</v>
      </c>
      <c r="E18" s="26">
        <v>726.8</v>
      </c>
      <c r="F18" s="26">
        <v>461.7</v>
      </c>
      <c r="G18" s="26">
        <v>549.29999999999995</v>
      </c>
      <c r="H18" s="26">
        <v>236.1</v>
      </c>
      <c r="I18" s="26">
        <v>339.2</v>
      </c>
      <c r="J18" s="26">
        <v>304.7</v>
      </c>
      <c r="K18" s="26">
        <v>128.6</v>
      </c>
      <c r="L18" s="26">
        <v>60</v>
      </c>
      <c r="M18" s="26">
        <v>50</v>
      </c>
      <c r="N18" s="8">
        <f t="shared" si="0"/>
        <v>-0.16666666666666663</v>
      </c>
      <c r="O18" s="30">
        <f t="shared" si="1"/>
        <v>-10</v>
      </c>
    </row>
    <row r="19" spans="2:15" x14ac:dyDescent="0.3">
      <c r="B19" s="1" t="s">
        <v>29</v>
      </c>
      <c r="C19" s="26">
        <v>274.7</v>
      </c>
      <c r="D19" s="26">
        <v>223.3</v>
      </c>
      <c r="E19" s="26">
        <v>280</v>
      </c>
      <c r="F19" s="26">
        <v>38.200000000000003</v>
      </c>
      <c r="G19" s="26">
        <v>185</v>
      </c>
      <c r="H19" s="26">
        <v>79.8</v>
      </c>
      <c r="I19" s="26">
        <v>75.400000000000006</v>
      </c>
      <c r="J19" s="26">
        <v>100.1</v>
      </c>
      <c r="K19" s="26">
        <v>80</v>
      </c>
      <c r="L19" s="26">
        <v>40</v>
      </c>
      <c r="M19" s="26">
        <v>229.14027149321268</v>
      </c>
      <c r="N19" s="8">
        <f t="shared" si="0"/>
        <v>4.7285067873303168</v>
      </c>
      <c r="O19" s="30">
        <f t="shared" si="1"/>
        <v>189.14027149321268</v>
      </c>
    </row>
    <row r="20" spans="2:15" x14ac:dyDescent="0.3">
      <c r="B20" s="1" t="s">
        <v>30</v>
      </c>
      <c r="C20" s="26">
        <v>225.9</v>
      </c>
      <c r="D20" s="26">
        <v>242</v>
      </c>
      <c r="E20" s="26">
        <v>183.4</v>
      </c>
      <c r="F20" s="26">
        <v>311.7</v>
      </c>
      <c r="G20" s="26">
        <v>344.6</v>
      </c>
      <c r="H20" s="26">
        <v>324.3</v>
      </c>
      <c r="I20" s="26">
        <v>275</v>
      </c>
      <c r="J20" s="26">
        <v>316.2</v>
      </c>
      <c r="K20" s="26">
        <v>318</v>
      </c>
      <c r="L20" s="26">
        <v>258</v>
      </c>
      <c r="M20" s="26">
        <v>276.62003671142884</v>
      </c>
      <c r="N20" s="8">
        <f t="shared" si="0"/>
        <v>7.2170684928018813E-2</v>
      </c>
      <c r="O20" s="30">
        <f t="shared" si="1"/>
        <v>18.620036711428838</v>
      </c>
    </row>
    <row r="21" spans="2:15" x14ac:dyDescent="0.3">
      <c r="B21" s="1" t="s">
        <v>31</v>
      </c>
      <c r="C21" s="26">
        <v>125.6</v>
      </c>
      <c r="D21" s="26">
        <v>112.5</v>
      </c>
      <c r="E21" s="26">
        <v>110.4</v>
      </c>
      <c r="F21" s="26">
        <v>235.5</v>
      </c>
      <c r="G21" s="26">
        <v>232.5</v>
      </c>
      <c r="H21" s="26">
        <v>27.3</v>
      </c>
      <c r="I21" s="26" t="s">
        <v>2</v>
      </c>
      <c r="J21" s="26">
        <v>20</v>
      </c>
      <c r="K21" s="26">
        <v>30</v>
      </c>
      <c r="L21" s="26">
        <v>40</v>
      </c>
      <c r="M21" s="26" t="s">
        <v>2</v>
      </c>
      <c r="N21" s="8" t="s">
        <v>2</v>
      </c>
      <c r="O21" s="30" t="s">
        <v>2</v>
      </c>
    </row>
    <row r="22" spans="2:15" x14ac:dyDescent="0.3">
      <c r="B22" s="1" t="s">
        <v>32</v>
      </c>
      <c r="C22" s="26">
        <v>215</v>
      </c>
      <c r="D22" s="26">
        <v>118</v>
      </c>
      <c r="E22" s="26">
        <v>202.8</v>
      </c>
      <c r="F22" s="26">
        <v>216.1</v>
      </c>
      <c r="G22" s="26">
        <v>112.5</v>
      </c>
      <c r="H22" s="26">
        <v>122.5</v>
      </c>
      <c r="I22" s="26">
        <v>205.9</v>
      </c>
      <c r="J22" s="26">
        <v>157.6</v>
      </c>
      <c r="K22" s="26">
        <v>260</v>
      </c>
      <c r="L22" s="26">
        <v>113.5</v>
      </c>
      <c r="M22" s="26">
        <v>129.96370235934666</v>
      </c>
      <c r="N22" s="8">
        <f t="shared" si="0"/>
        <v>0.14505464633785592</v>
      </c>
      <c r="O22" s="30">
        <f t="shared" si="1"/>
        <v>16.463702359346655</v>
      </c>
    </row>
    <row r="23" spans="2:15" x14ac:dyDescent="0.3">
      <c r="B23" s="1" t="s">
        <v>33</v>
      </c>
      <c r="C23" s="26">
        <v>213.4</v>
      </c>
      <c r="D23" s="26">
        <v>261.7</v>
      </c>
      <c r="E23" s="26">
        <v>253.6</v>
      </c>
      <c r="F23" s="26">
        <v>136.9</v>
      </c>
      <c r="G23" s="26">
        <v>206.4</v>
      </c>
      <c r="H23" s="26">
        <v>224.2</v>
      </c>
      <c r="I23" s="26">
        <v>276.2</v>
      </c>
      <c r="J23" s="26">
        <v>285.7</v>
      </c>
      <c r="K23" s="26">
        <v>192.7</v>
      </c>
      <c r="L23" s="26">
        <v>238</v>
      </c>
      <c r="M23" s="26">
        <v>223.22880371660858</v>
      </c>
      <c r="N23" s="8">
        <f t="shared" si="0"/>
        <v>-6.2063849930216075E-2</v>
      </c>
      <c r="O23" s="30">
        <f t="shared" si="1"/>
        <v>-14.771196283391419</v>
      </c>
    </row>
    <row r="24" spans="2:15" x14ac:dyDescent="0.3">
      <c r="B24" s="1" t="s">
        <v>34</v>
      </c>
      <c r="C24" s="26">
        <v>70</v>
      </c>
      <c r="D24" s="26" t="s">
        <v>2</v>
      </c>
      <c r="E24" s="26">
        <v>12.5</v>
      </c>
      <c r="F24" s="26">
        <v>200</v>
      </c>
      <c r="G24" s="26">
        <v>57.7</v>
      </c>
      <c r="H24" s="26">
        <v>331.3</v>
      </c>
      <c r="I24" s="26">
        <v>100</v>
      </c>
      <c r="J24" s="26" t="s">
        <v>2</v>
      </c>
      <c r="K24" s="26">
        <v>74</v>
      </c>
      <c r="L24" s="26">
        <v>60</v>
      </c>
      <c r="M24" s="26">
        <v>66.666666666666671</v>
      </c>
      <c r="N24" s="8">
        <f t="shared" si="0"/>
        <v>0.11111111111111116</v>
      </c>
      <c r="O24" s="30">
        <f t="shared" si="1"/>
        <v>6.6666666666666714</v>
      </c>
    </row>
    <row r="25" spans="2:15" x14ac:dyDescent="0.3">
      <c r="B25" s="1" t="s">
        <v>35</v>
      </c>
      <c r="C25" s="26">
        <v>149.30000000000001</v>
      </c>
      <c r="D25" s="26">
        <v>207.1</v>
      </c>
      <c r="E25" s="26">
        <v>158.30000000000001</v>
      </c>
      <c r="F25" s="26">
        <v>133.80000000000001</v>
      </c>
      <c r="G25" s="26">
        <v>128.19999999999999</v>
      </c>
      <c r="H25" s="26">
        <v>92.5</v>
      </c>
      <c r="I25" s="26">
        <v>215.5</v>
      </c>
      <c r="J25" s="26">
        <v>182.9</v>
      </c>
      <c r="K25" s="26">
        <v>183.2</v>
      </c>
      <c r="L25" s="26">
        <v>199.2</v>
      </c>
      <c r="M25" s="26">
        <v>119.62264150943396</v>
      </c>
      <c r="N25" s="8">
        <f t="shared" si="0"/>
        <v>-0.3994847313783435</v>
      </c>
      <c r="O25" s="30">
        <f t="shared" si="1"/>
        <v>-79.577358490566027</v>
      </c>
    </row>
    <row r="26" spans="2:15" x14ac:dyDescent="0.3">
      <c r="B26" s="1" t="s">
        <v>36</v>
      </c>
      <c r="C26" s="26">
        <v>199.8</v>
      </c>
      <c r="D26" s="26">
        <v>278.39999999999998</v>
      </c>
      <c r="E26" s="26">
        <v>166.1</v>
      </c>
      <c r="F26" s="26">
        <v>140.9</v>
      </c>
      <c r="G26" s="26">
        <v>271.10000000000002</v>
      </c>
      <c r="H26" s="26">
        <v>545.1</v>
      </c>
      <c r="I26" s="26">
        <v>584.29999999999995</v>
      </c>
      <c r="J26" s="26">
        <v>488.1</v>
      </c>
      <c r="K26" s="26">
        <v>471.2</v>
      </c>
      <c r="L26" s="26">
        <v>403.6</v>
      </c>
      <c r="M26" s="26">
        <v>232.82258064516128</v>
      </c>
      <c r="N26" s="8">
        <f t="shared" si="0"/>
        <v>-0.42313533041337648</v>
      </c>
      <c r="O26" s="30">
        <f t="shared" si="1"/>
        <v>-170.77741935483874</v>
      </c>
    </row>
    <row r="27" spans="2:15" x14ac:dyDescent="0.3">
      <c r="B27" s="1" t="s">
        <v>37</v>
      </c>
      <c r="C27" s="26">
        <v>385.6</v>
      </c>
      <c r="D27" s="26">
        <v>372.2</v>
      </c>
      <c r="E27" s="26">
        <v>275.3</v>
      </c>
      <c r="F27" s="26">
        <v>314.10000000000002</v>
      </c>
      <c r="G27" s="26">
        <v>311.8</v>
      </c>
      <c r="H27" s="26">
        <v>274.3</v>
      </c>
      <c r="I27" s="26">
        <v>307.60000000000002</v>
      </c>
      <c r="J27" s="26">
        <v>284.3</v>
      </c>
      <c r="K27" s="26">
        <v>424.9</v>
      </c>
      <c r="L27" s="26">
        <v>380.5</v>
      </c>
      <c r="M27" s="26">
        <v>378.5881278538813</v>
      </c>
      <c r="N27" s="8">
        <f t="shared" si="0"/>
        <v>-5.024631133032087E-3</v>
      </c>
      <c r="O27" s="30">
        <f t="shared" si="1"/>
        <v>-1.9118721461186965</v>
      </c>
    </row>
    <row r="28" spans="2:15" x14ac:dyDescent="0.3">
      <c r="B28" s="1" t="s">
        <v>127</v>
      </c>
      <c r="C28" s="26">
        <v>195.5</v>
      </c>
      <c r="D28" s="26">
        <v>345.4</v>
      </c>
      <c r="E28" s="26">
        <v>157.6</v>
      </c>
      <c r="F28" s="26">
        <v>204.5</v>
      </c>
      <c r="G28" s="26">
        <v>147.69999999999999</v>
      </c>
      <c r="H28" s="26">
        <v>138.30000000000001</v>
      </c>
      <c r="I28" s="26">
        <v>140</v>
      </c>
      <c r="J28" s="26">
        <v>148.1</v>
      </c>
      <c r="K28" s="26">
        <v>138</v>
      </c>
      <c r="L28" s="26">
        <v>94</v>
      </c>
      <c r="M28" s="26">
        <v>100.33333333333333</v>
      </c>
      <c r="N28" s="8">
        <f t="shared" si="0"/>
        <v>6.7375886524822626E-2</v>
      </c>
      <c r="O28" s="30">
        <f t="shared" si="1"/>
        <v>6.3333333333333286</v>
      </c>
    </row>
    <row r="29" spans="2:15" x14ac:dyDescent="0.3">
      <c r="B29" s="29" t="s">
        <v>38</v>
      </c>
      <c r="C29" s="25">
        <v>315.7</v>
      </c>
      <c r="D29" s="25">
        <v>308.89999999999998</v>
      </c>
      <c r="E29" s="25">
        <v>343.5</v>
      </c>
      <c r="F29" s="25">
        <v>372.5</v>
      </c>
      <c r="G29" s="25">
        <v>330.5</v>
      </c>
      <c r="H29" s="25">
        <v>342</v>
      </c>
      <c r="I29" s="25">
        <v>350.4</v>
      </c>
      <c r="J29" s="25">
        <v>384.9</v>
      </c>
      <c r="K29" s="25">
        <v>405.7</v>
      </c>
      <c r="L29" s="25">
        <v>389.4</v>
      </c>
      <c r="M29" s="25">
        <v>412.0672507872228</v>
      </c>
      <c r="N29" s="8">
        <f t="shared" si="0"/>
        <v>5.8210710804373011E-2</v>
      </c>
      <c r="O29" s="30">
        <f t="shared" si="1"/>
        <v>22.667250787222827</v>
      </c>
    </row>
    <row r="30" spans="2:15" x14ac:dyDescent="0.3">
      <c r="B30" s="1" t="s">
        <v>39</v>
      </c>
      <c r="C30" s="26">
        <v>264</v>
      </c>
      <c r="D30" s="26">
        <v>356.1</v>
      </c>
      <c r="E30" s="26">
        <v>301.7</v>
      </c>
      <c r="F30" s="26">
        <v>256.2</v>
      </c>
      <c r="G30" s="26">
        <v>147.80000000000001</v>
      </c>
      <c r="H30" s="26">
        <v>304.60000000000002</v>
      </c>
      <c r="I30" s="26">
        <v>143.5</v>
      </c>
      <c r="J30" s="26">
        <v>138.1</v>
      </c>
      <c r="K30" s="26">
        <v>243.4</v>
      </c>
      <c r="L30" s="26">
        <v>96.3</v>
      </c>
      <c r="M30" s="26">
        <v>160.16666666666666</v>
      </c>
      <c r="N30" s="8">
        <f t="shared" si="0"/>
        <v>0.66320526133610236</v>
      </c>
      <c r="O30" s="30">
        <f t="shared" si="1"/>
        <v>63.86666666666666</v>
      </c>
    </row>
    <row r="31" spans="2:15" x14ac:dyDescent="0.3">
      <c r="B31" s="1" t="s">
        <v>40</v>
      </c>
      <c r="C31" s="26">
        <v>192.3</v>
      </c>
      <c r="D31" s="26">
        <v>145.9</v>
      </c>
      <c r="E31" s="26">
        <v>148.80000000000001</v>
      </c>
      <c r="F31" s="26">
        <v>166.9</v>
      </c>
      <c r="G31" s="26">
        <v>132</v>
      </c>
      <c r="H31" s="26">
        <v>119.5</v>
      </c>
      <c r="I31" s="26">
        <v>200.4</v>
      </c>
      <c r="J31" s="26">
        <v>116.1</v>
      </c>
      <c r="K31" s="26">
        <v>164.8</v>
      </c>
      <c r="L31" s="26" t="s">
        <v>2</v>
      </c>
      <c r="M31" s="26">
        <v>128.36065573770492</v>
      </c>
      <c r="N31" s="8" t="s">
        <v>2</v>
      </c>
      <c r="O31" s="30" t="s">
        <v>2</v>
      </c>
    </row>
    <row r="32" spans="2:15" x14ac:dyDescent="0.3">
      <c r="B32" s="1" t="s">
        <v>41</v>
      </c>
      <c r="C32" s="26">
        <v>151.69999999999999</v>
      </c>
      <c r="D32" s="26">
        <v>119.1</v>
      </c>
      <c r="E32" s="26">
        <v>137</v>
      </c>
      <c r="F32" s="26">
        <v>125.6</v>
      </c>
      <c r="G32" s="26">
        <v>96</v>
      </c>
      <c r="H32" s="26">
        <v>93.4</v>
      </c>
      <c r="I32" s="26">
        <v>190.8</v>
      </c>
      <c r="J32" s="26">
        <v>160.80000000000001</v>
      </c>
      <c r="K32" s="26">
        <v>134.6</v>
      </c>
      <c r="L32" s="26">
        <v>198.7</v>
      </c>
      <c r="M32" s="26">
        <v>196</v>
      </c>
      <c r="N32" s="8">
        <f t="shared" si="0"/>
        <v>-1.3588324106693417E-2</v>
      </c>
      <c r="O32" s="30">
        <f t="shared" si="1"/>
        <v>-2.6999999999999886</v>
      </c>
    </row>
    <row r="33" spans="2:15" x14ac:dyDescent="0.3">
      <c r="B33" s="1" t="s">
        <v>42</v>
      </c>
      <c r="C33" s="26">
        <v>110.7</v>
      </c>
      <c r="D33" s="26">
        <v>62.4</v>
      </c>
      <c r="E33" s="26">
        <v>39.9</v>
      </c>
      <c r="F33" s="26">
        <v>110.6</v>
      </c>
      <c r="G33" s="26">
        <v>131.9</v>
      </c>
      <c r="H33" s="26">
        <v>166.3</v>
      </c>
      <c r="I33" s="26">
        <v>219.3</v>
      </c>
      <c r="J33" s="26">
        <v>258.10000000000002</v>
      </c>
      <c r="K33" s="26">
        <v>200</v>
      </c>
      <c r="L33" s="26">
        <v>40</v>
      </c>
      <c r="M33" s="26">
        <v>187.31343283582089</v>
      </c>
      <c r="N33" s="8">
        <f t="shared" si="0"/>
        <v>3.6828358208955221</v>
      </c>
      <c r="O33" s="30">
        <f t="shared" si="1"/>
        <v>147.31343283582089</v>
      </c>
    </row>
    <row r="34" spans="2:15" x14ac:dyDescent="0.3">
      <c r="B34" s="1" t="s">
        <v>43</v>
      </c>
      <c r="C34" s="26">
        <v>307</v>
      </c>
      <c r="D34" s="26">
        <v>348.4</v>
      </c>
      <c r="E34" s="26">
        <v>269</v>
      </c>
      <c r="F34" s="26">
        <v>268.89999999999998</v>
      </c>
      <c r="G34" s="26">
        <v>334.2</v>
      </c>
      <c r="H34" s="26">
        <v>421.6</v>
      </c>
      <c r="I34" s="26">
        <v>340.3</v>
      </c>
      <c r="J34" s="26">
        <v>392.2</v>
      </c>
      <c r="K34" s="26">
        <v>394.5</v>
      </c>
      <c r="L34" s="26">
        <v>402.3</v>
      </c>
      <c r="M34" s="26">
        <v>387.1281190019194</v>
      </c>
      <c r="N34" s="8">
        <f t="shared" si="0"/>
        <v>-3.7712853587075879E-2</v>
      </c>
      <c r="O34" s="30">
        <f t="shared" si="1"/>
        <v>-15.17188099808061</v>
      </c>
    </row>
    <row r="35" spans="2:15" x14ac:dyDescent="0.3">
      <c r="B35" s="1" t="s">
        <v>44</v>
      </c>
      <c r="C35" s="26">
        <v>314.8</v>
      </c>
      <c r="D35" s="26">
        <v>264.3</v>
      </c>
      <c r="E35" s="26">
        <v>259.3</v>
      </c>
      <c r="F35" s="26">
        <v>320.8</v>
      </c>
      <c r="G35" s="26">
        <v>229.4</v>
      </c>
      <c r="H35" s="26">
        <v>296.5</v>
      </c>
      <c r="I35" s="26">
        <v>315.89999999999998</v>
      </c>
      <c r="J35" s="26">
        <v>340.1</v>
      </c>
      <c r="K35" s="26">
        <v>365.7</v>
      </c>
      <c r="L35" s="26">
        <v>320.10000000000002</v>
      </c>
      <c r="M35" s="26">
        <v>343.34397533990204</v>
      </c>
      <c r="N35" s="8">
        <f t="shared" si="0"/>
        <v>7.2614730833808316E-2</v>
      </c>
      <c r="O35" s="30">
        <f t="shared" si="1"/>
        <v>23.243975339902022</v>
      </c>
    </row>
    <row r="36" spans="2:15" x14ac:dyDescent="0.3">
      <c r="B36" s="1" t="s">
        <v>45</v>
      </c>
      <c r="C36" s="26" t="s">
        <v>2</v>
      </c>
      <c r="D36" s="26" t="s">
        <v>2</v>
      </c>
      <c r="E36" s="26" t="s">
        <v>2</v>
      </c>
      <c r="F36" s="26" t="s">
        <v>2</v>
      </c>
      <c r="G36" s="26" t="s">
        <v>2</v>
      </c>
      <c r="H36" s="26" t="s">
        <v>2</v>
      </c>
      <c r="I36" s="26" t="s">
        <v>2</v>
      </c>
      <c r="J36" s="26" t="s">
        <v>2</v>
      </c>
      <c r="K36" s="26" t="s">
        <v>2</v>
      </c>
      <c r="L36" s="26" t="s">
        <v>2</v>
      </c>
      <c r="M36" s="26" t="s">
        <v>2</v>
      </c>
      <c r="N36" s="8" t="s">
        <v>2</v>
      </c>
      <c r="O36" s="30" t="s">
        <v>2</v>
      </c>
    </row>
    <row r="37" spans="2:15" x14ac:dyDescent="0.3">
      <c r="B37" s="1" t="s">
        <v>46</v>
      </c>
      <c r="C37" s="26">
        <v>320.7</v>
      </c>
      <c r="D37" s="26">
        <v>316.10000000000002</v>
      </c>
      <c r="E37" s="26">
        <v>391.9</v>
      </c>
      <c r="F37" s="26">
        <v>408.5</v>
      </c>
      <c r="G37" s="26">
        <v>371.3</v>
      </c>
      <c r="H37" s="26">
        <v>368.2</v>
      </c>
      <c r="I37" s="26">
        <v>376.7</v>
      </c>
      <c r="J37" s="26">
        <v>408.1</v>
      </c>
      <c r="K37" s="26">
        <v>440.6</v>
      </c>
      <c r="L37" s="26">
        <v>418.4</v>
      </c>
      <c r="M37" s="26">
        <v>444.69192499043243</v>
      </c>
      <c r="N37" s="8">
        <f t="shared" si="0"/>
        <v>6.2839208868146423E-2</v>
      </c>
      <c r="O37" s="30">
        <f t="shared" si="1"/>
        <v>26.291924990432449</v>
      </c>
    </row>
    <row r="38" spans="2:15" x14ac:dyDescent="0.3">
      <c r="B38" s="1" t="s">
        <v>47</v>
      </c>
      <c r="C38" s="26">
        <v>345.4</v>
      </c>
      <c r="D38" s="26">
        <v>414.1</v>
      </c>
      <c r="E38" s="26">
        <v>284.8</v>
      </c>
      <c r="F38" s="26">
        <v>289</v>
      </c>
      <c r="G38" s="26">
        <v>221.7</v>
      </c>
      <c r="H38" s="26">
        <v>254.5</v>
      </c>
      <c r="I38" s="26">
        <v>202.2</v>
      </c>
      <c r="J38" s="26">
        <v>249.4</v>
      </c>
      <c r="K38" s="26">
        <v>281.10000000000002</v>
      </c>
      <c r="L38" s="26">
        <v>243.1</v>
      </c>
      <c r="M38" s="26">
        <v>329.73691989358559</v>
      </c>
      <c r="N38" s="8">
        <f t="shared" si="0"/>
        <v>0.35638387451084164</v>
      </c>
      <c r="O38" s="30">
        <f t="shared" si="1"/>
        <v>86.636919893585599</v>
      </c>
    </row>
    <row r="39" spans="2:15" x14ac:dyDescent="0.3">
      <c r="B39" s="29" t="s">
        <v>48</v>
      </c>
      <c r="C39" s="25">
        <v>235.9</v>
      </c>
      <c r="D39" s="25">
        <v>302.89999999999998</v>
      </c>
      <c r="E39" s="25">
        <v>311.7</v>
      </c>
      <c r="F39" s="25">
        <v>330.4</v>
      </c>
      <c r="G39" s="25">
        <v>303.5</v>
      </c>
      <c r="H39" s="25">
        <v>370.7</v>
      </c>
      <c r="I39" s="25">
        <v>410.3</v>
      </c>
      <c r="J39" s="25">
        <v>448.8</v>
      </c>
      <c r="K39" s="25">
        <v>441</v>
      </c>
      <c r="L39" s="25">
        <v>421</v>
      </c>
      <c r="M39" s="25">
        <v>401.77821493162418</v>
      </c>
      <c r="N39" s="8">
        <f t="shared" si="0"/>
        <v>-4.5657446718232353E-2</v>
      </c>
      <c r="O39" s="30">
        <f t="shared" si="1"/>
        <v>-19.221785068375823</v>
      </c>
    </row>
    <row r="40" spans="2:15" x14ac:dyDescent="0.3">
      <c r="B40" s="1" t="s">
        <v>49</v>
      </c>
      <c r="C40" s="26">
        <v>111.2</v>
      </c>
      <c r="D40" s="26">
        <v>133.9</v>
      </c>
      <c r="E40" s="26">
        <v>134.69999999999999</v>
      </c>
      <c r="F40" s="26">
        <v>140.5</v>
      </c>
      <c r="G40" s="26">
        <v>64.900000000000006</v>
      </c>
      <c r="H40" s="26">
        <v>143.19999999999999</v>
      </c>
      <c r="I40" s="26">
        <v>103.3</v>
      </c>
      <c r="J40" s="26">
        <v>83.3</v>
      </c>
      <c r="K40" s="26">
        <v>60</v>
      </c>
      <c r="L40" s="26">
        <v>200</v>
      </c>
      <c r="M40" s="26">
        <v>22.363636363636363</v>
      </c>
      <c r="N40" s="8">
        <f t="shared" si="0"/>
        <v>-0.88818181818181818</v>
      </c>
      <c r="O40" s="30">
        <f t="shared" si="1"/>
        <v>-177.63636363636363</v>
      </c>
    </row>
    <row r="41" spans="2:15" x14ac:dyDescent="0.3">
      <c r="B41" s="1" t="s">
        <v>50</v>
      </c>
      <c r="C41" s="26">
        <v>59.1</v>
      </c>
      <c r="D41" s="26">
        <v>63.3</v>
      </c>
      <c r="E41" s="26">
        <v>42</v>
      </c>
      <c r="F41" s="26">
        <v>17.8</v>
      </c>
      <c r="G41" s="26">
        <v>37.799999999999997</v>
      </c>
      <c r="H41" s="26">
        <v>179</v>
      </c>
      <c r="I41" s="26">
        <v>183.9</v>
      </c>
      <c r="J41" s="26">
        <v>337.9</v>
      </c>
      <c r="K41" s="26">
        <v>424.4</v>
      </c>
      <c r="L41" s="26">
        <v>289</v>
      </c>
      <c r="M41" s="26">
        <v>400</v>
      </c>
      <c r="N41" s="8">
        <f t="shared" si="0"/>
        <v>0.38408304498269885</v>
      </c>
      <c r="O41" s="30">
        <f t="shared" si="1"/>
        <v>111</v>
      </c>
    </row>
    <row r="42" spans="2:15" x14ac:dyDescent="0.3">
      <c r="B42" s="1" t="s">
        <v>51</v>
      </c>
      <c r="C42" s="26" t="s">
        <v>2</v>
      </c>
      <c r="D42" s="26" t="s">
        <v>2</v>
      </c>
      <c r="E42" s="26">
        <v>89.2</v>
      </c>
      <c r="F42" s="26">
        <v>275.89999999999998</v>
      </c>
      <c r="G42" s="26">
        <v>278.8</v>
      </c>
      <c r="H42" s="26">
        <v>294.2</v>
      </c>
      <c r="I42" s="26">
        <v>289.10000000000002</v>
      </c>
      <c r="J42" s="26">
        <v>341.4</v>
      </c>
      <c r="K42" s="26">
        <v>348.2</v>
      </c>
      <c r="L42" s="26">
        <v>314.10000000000002</v>
      </c>
      <c r="M42" s="26">
        <v>409.59709757712773</v>
      </c>
      <c r="N42" s="8">
        <f t="shared" si="0"/>
        <v>0.30403405787051163</v>
      </c>
      <c r="O42" s="30">
        <f t="shared" si="1"/>
        <v>95.497097577127704</v>
      </c>
    </row>
    <row r="43" spans="2:15" x14ac:dyDescent="0.3">
      <c r="B43" s="1" t="s">
        <v>52</v>
      </c>
      <c r="C43" s="26">
        <v>123.5</v>
      </c>
      <c r="D43" s="26">
        <v>122</v>
      </c>
      <c r="E43" s="26">
        <v>164</v>
      </c>
      <c r="F43" s="26">
        <v>124.7</v>
      </c>
      <c r="G43" s="26">
        <v>166.8</v>
      </c>
      <c r="H43" s="26">
        <v>207.3</v>
      </c>
      <c r="I43" s="26">
        <v>200.4</v>
      </c>
      <c r="J43" s="26">
        <v>184.6</v>
      </c>
      <c r="K43" s="26">
        <v>212</v>
      </c>
      <c r="L43" s="26">
        <v>196.3</v>
      </c>
      <c r="M43" s="26">
        <v>210.91943727750743</v>
      </c>
      <c r="N43" s="8">
        <f t="shared" si="0"/>
        <v>7.4474973395351141E-2</v>
      </c>
      <c r="O43" s="30">
        <f t="shared" si="1"/>
        <v>14.619437277507416</v>
      </c>
    </row>
    <row r="44" spans="2:15" x14ac:dyDescent="0.3">
      <c r="B44" s="1" t="s">
        <v>53</v>
      </c>
      <c r="C44" s="26">
        <v>382.1</v>
      </c>
      <c r="D44" s="26">
        <v>413.4</v>
      </c>
      <c r="E44" s="26">
        <v>359.8</v>
      </c>
      <c r="F44" s="26">
        <v>386</v>
      </c>
      <c r="G44" s="26">
        <v>348.1</v>
      </c>
      <c r="H44" s="26">
        <v>466.5</v>
      </c>
      <c r="I44" s="26">
        <v>477.1</v>
      </c>
      <c r="J44" s="26">
        <v>532.4</v>
      </c>
      <c r="K44" s="26">
        <v>463.2</v>
      </c>
      <c r="L44" s="26">
        <v>495.6</v>
      </c>
      <c r="M44" s="26">
        <v>563.71192660550457</v>
      </c>
      <c r="N44" s="8">
        <f t="shared" si="0"/>
        <v>0.13743326595138128</v>
      </c>
      <c r="O44" s="30">
        <f t="shared" si="1"/>
        <v>68.11192660550455</v>
      </c>
    </row>
    <row r="45" spans="2:15" x14ac:dyDescent="0.3">
      <c r="B45" s="1" t="s">
        <v>54</v>
      </c>
      <c r="C45" s="26">
        <v>263.7</v>
      </c>
      <c r="D45" s="26">
        <v>345.9</v>
      </c>
      <c r="E45" s="26">
        <v>356.5</v>
      </c>
      <c r="F45" s="26">
        <v>403.4</v>
      </c>
      <c r="G45" s="26">
        <v>353.4</v>
      </c>
      <c r="H45" s="26">
        <v>452.5</v>
      </c>
      <c r="I45" s="26">
        <v>517.29999999999995</v>
      </c>
      <c r="J45" s="26">
        <v>571.9</v>
      </c>
      <c r="K45" s="26">
        <v>546.29999999999995</v>
      </c>
      <c r="L45" s="26">
        <v>520.1</v>
      </c>
      <c r="M45" s="26">
        <v>478.82827837653753</v>
      </c>
      <c r="N45" s="8">
        <f t="shared" si="0"/>
        <v>-7.9353435153744489E-2</v>
      </c>
      <c r="O45" s="30">
        <f t="shared" si="1"/>
        <v>-41.271721623462497</v>
      </c>
    </row>
    <row r="46" spans="2:15" x14ac:dyDescent="0.3">
      <c r="B46" s="1" t="s">
        <v>55</v>
      </c>
      <c r="C46" s="26">
        <v>193.4</v>
      </c>
      <c r="D46" s="26">
        <v>250.9</v>
      </c>
      <c r="E46" s="26">
        <v>261.39999999999998</v>
      </c>
      <c r="F46" s="26">
        <v>246.1</v>
      </c>
      <c r="G46" s="26">
        <v>243.1</v>
      </c>
      <c r="H46" s="26">
        <v>224.4</v>
      </c>
      <c r="I46" s="26">
        <v>179</v>
      </c>
      <c r="J46" s="26">
        <v>231.7</v>
      </c>
      <c r="K46" s="26">
        <v>303.2</v>
      </c>
      <c r="L46" s="26">
        <v>328.3</v>
      </c>
      <c r="M46" s="26">
        <v>243.22529371112645</v>
      </c>
      <c r="N46" s="8">
        <f t="shared" si="0"/>
        <v>-0.25913708890914877</v>
      </c>
      <c r="O46" s="30">
        <f t="shared" si="1"/>
        <v>-85.074706288873557</v>
      </c>
    </row>
    <row r="47" spans="2:15" x14ac:dyDescent="0.3">
      <c r="B47" s="1" t="s">
        <v>128</v>
      </c>
      <c r="C47" s="26" t="s">
        <v>2</v>
      </c>
      <c r="D47" s="26" t="s">
        <v>2</v>
      </c>
      <c r="E47" s="26" t="s">
        <v>2</v>
      </c>
      <c r="F47" s="26" t="s">
        <v>2</v>
      </c>
      <c r="G47" s="26" t="s">
        <v>2</v>
      </c>
      <c r="H47" s="26" t="s">
        <v>2</v>
      </c>
      <c r="I47" s="26" t="s">
        <v>2</v>
      </c>
      <c r="J47" s="26" t="s">
        <v>2</v>
      </c>
      <c r="K47" s="26" t="s">
        <v>2</v>
      </c>
      <c r="L47" s="26" t="s">
        <v>2</v>
      </c>
      <c r="M47" s="26" t="s">
        <v>2</v>
      </c>
      <c r="N47" s="8" t="s">
        <v>2</v>
      </c>
      <c r="O47" s="30" t="s">
        <v>2</v>
      </c>
    </row>
    <row r="48" spans="2:15" x14ac:dyDescent="0.3">
      <c r="B48" s="29" t="s">
        <v>56</v>
      </c>
      <c r="C48" s="25">
        <v>157.19999999999999</v>
      </c>
      <c r="D48" s="25">
        <v>136.9</v>
      </c>
      <c r="E48" s="25">
        <v>154.4</v>
      </c>
      <c r="F48" s="25">
        <v>135.9</v>
      </c>
      <c r="G48" s="25">
        <v>179.9</v>
      </c>
      <c r="H48" s="25">
        <v>155.4</v>
      </c>
      <c r="I48" s="25">
        <v>171.3</v>
      </c>
      <c r="J48" s="25">
        <v>161.4</v>
      </c>
      <c r="K48" s="25">
        <v>146.30000000000001</v>
      </c>
      <c r="L48" s="25">
        <v>119.5</v>
      </c>
      <c r="M48" s="25">
        <v>136.49340596330276</v>
      </c>
      <c r="N48" s="8">
        <f t="shared" si="0"/>
        <v>0.14220423400253357</v>
      </c>
      <c r="O48" s="30">
        <f t="shared" si="1"/>
        <v>16.993405963302763</v>
      </c>
    </row>
    <row r="49" spans="2:15" x14ac:dyDescent="0.3">
      <c r="B49" s="1" t="s">
        <v>57</v>
      </c>
      <c r="C49" s="26">
        <v>159.69999999999999</v>
      </c>
      <c r="D49" s="26">
        <v>204.5</v>
      </c>
      <c r="E49" s="26">
        <v>207.8</v>
      </c>
      <c r="F49" s="26">
        <v>149.30000000000001</v>
      </c>
      <c r="G49" s="26">
        <v>186.4</v>
      </c>
      <c r="H49" s="26">
        <v>150.6</v>
      </c>
      <c r="I49" s="26">
        <v>133.19999999999999</v>
      </c>
      <c r="J49" s="26">
        <v>150</v>
      </c>
      <c r="K49" s="26">
        <v>158.5</v>
      </c>
      <c r="L49" s="26">
        <v>150</v>
      </c>
      <c r="M49" s="26">
        <v>139.47368421052633</v>
      </c>
      <c r="N49" s="8">
        <f t="shared" si="0"/>
        <v>-7.0175438596491113E-2</v>
      </c>
      <c r="O49" s="30">
        <f t="shared" si="1"/>
        <v>-10.526315789473671</v>
      </c>
    </row>
    <row r="50" spans="2:15" x14ac:dyDescent="0.3">
      <c r="B50" s="1" t="s">
        <v>58</v>
      </c>
      <c r="C50" s="26">
        <v>47.9</v>
      </c>
      <c r="D50" s="26">
        <v>47.5</v>
      </c>
      <c r="E50" s="26">
        <v>46.4</v>
      </c>
      <c r="F50" s="26">
        <v>14.8</v>
      </c>
      <c r="G50" s="26">
        <v>28.3</v>
      </c>
      <c r="H50" s="26">
        <v>28.6</v>
      </c>
      <c r="I50" s="26">
        <v>120</v>
      </c>
      <c r="J50" s="26" t="s">
        <v>2</v>
      </c>
      <c r="K50" s="26" t="s">
        <v>2</v>
      </c>
      <c r="L50" s="26">
        <v>33</v>
      </c>
      <c r="M50" s="26">
        <v>83.143939393939391</v>
      </c>
      <c r="N50" s="8">
        <f t="shared" si="0"/>
        <v>1.5195133149678601</v>
      </c>
      <c r="O50" s="30">
        <f t="shared" si="1"/>
        <v>50.143939393939391</v>
      </c>
    </row>
    <row r="51" spans="2:15" x14ac:dyDescent="0.3">
      <c r="B51" s="1" t="s">
        <v>59</v>
      </c>
      <c r="C51" s="26">
        <v>220</v>
      </c>
      <c r="D51" s="26">
        <v>197.5</v>
      </c>
      <c r="E51" s="26">
        <v>231.2</v>
      </c>
      <c r="F51" s="26">
        <v>197.5</v>
      </c>
      <c r="G51" s="26">
        <v>221.3</v>
      </c>
      <c r="H51" s="26">
        <v>205.7</v>
      </c>
      <c r="I51" s="26">
        <v>373.5</v>
      </c>
      <c r="J51" s="26">
        <v>317.5</v>
      </c>
      <c r="K51" s="26">
        <v>397.3</v>
      </c>
      <c r="L51" s="26" t="s">
        <v>2</v>
      </c>
      <c r="M51" s="26">
        <v>250</v>
      </c>
      <c r="N51" s="8" t="s">
        <v>2</v>
      </c>
      <c r="O51" s="30" t="s">
        <v>2</v>
      </c>
    </row>
    <row r="52" spans="2:15" x14ac:dyDescent="0.3">
      <c r="B52" s="1" t="s">
        <v>60</v>
      </c>
      <c r="C52" s="26">
        <v>132.19999999999999</v>
      </c>
      <c r="D52" s="26">
        <v>168</v>
      </c>
      <c r="E52" s="26">
        <v>163.4</v>
      </c>
      <c r="F52" s="26">
        <v>117.3</v>
      </c>
      <c r="G52" s="26">
        <v>253.2</v>
      </c>
      <c r="H52" s="26">
        <v>214.5</v>
      </c>
      <c r="I52" s="26">
        <v>205.6</v>
      </c>
      <c r="J52" s="26">
        <v>176.3</v>
      </c>
      <c r="K52" s="26">
        <v>190</v>
      </c>
      <c r="L52" s="26">
        <v>145</v>
      </c>
      <c r="M52" s="26">
        <v>200.08080808080808</v>
      </c>
      <c r="N52" s="8">
        <f t="shared" si="0"/>
        <v>0.37986764193660738</v>
      </c>
      <c r="O52" s="30">
        <f t="shared" si="1"/>
        <v>55.080808080808083</v>
      </c>
    </row>
    <row r="53" spans="2:15" x14ac:dyDescent="0.3">
      <c r="B53" s="1" t="s">
        <v>61</v>
      </c>
      <c r="C53" s="26">
        <v>60</v>
      </c>
      <c r="D53" s="26" t="s">
        <v>2</v>
      </c>
      <c r="E53" s="26">
        <v>90</v>
      </c>
      <c r="F53" s="26">
        <v>135.69999999999999</v>
      </c>
      <c r="G53" s="26" t="s">
        <v>2</v>
      </c>
      <c r="H53" s="26" t="s">
        <v>2</v>
      </c>
      <c r="I53" s="26">
        <v>98</v>
      </c>
      <c r="J53" s="26">
        <v>340</v>
      </c>
      <c r="K53" s="26">
        <v>189.1</v>
      </c>
      <c r="L53" s="26">
        <v>158.69999999999999</v>
      </c>
      <c r="M53" s="26">
        <v>330.83333333333331</v>
      </c>
      <c r="N53" s="8">
        <f t="shared" si="0"/>
        <v>1.0846460827557238</v>
      </c>
      <c r="O53" s="30">
        <f t="shared" si="1"/>
        <v>172.13333333333333</v>
      </c>
    </row>
    <row r="54" spans="2:15" x14ac:dyDescent="0.3">
      <c r="B54" s="1" t="s">
        <v>62</v>
      </c>
      <c r="C54" s="26">
        <v>42</v>
      </c>
      <c r="D54" s="26">
        <v>160</v>
      </c>
      <c r="E54" s="26" t="s">
        <v>2</v>
      </c>
      <c r="F54" s="26" t="s">
        <v>2</v>
      </c>
      <c r="G54" s="26">
        <v>35</v>
      </c>
      <c r="H54" s="26" t="s">
        <v>2</v>
      </c>
      <c r="I54" s="26" t="s">
        <v>2</v>
      </c>
      <c r="J54" s="26">
        <v>16.7</v>
      </c>
      <c r="K54" s="26">
        <v>95.6</v>
      </c>
      <c r="L54" s="26" t="s">
        <v>2</v>
      </c>
      <c r="M54" s="26">
        <v>145.83333333333334</v>
      </c>
      <c r="N54" s="8" t="s">
        <v>2</v>
      </c>
      <c r="O54" s="30" t="s">
        <v>2</v>
      </c>
    </row>
    <row r="55" spans="2:15" x14ac:dyDescent="0.3">
      <c r="B55" s="1" t="s">
        <v>63</v>
      </c>
      <c r="C55" s="26">
        <v>153.30000000000001</v>
      </c>
      <c r="D55" s="26">
        <v>129</v>
      </c>
      <c r="E55" s="26">
        <v>142.19999999999999</v>
      </c>
      <c r="F55" s="26">
        <v>137.6</v>
      </c>
      <c r="G55" s="26">
        <v>161.4</v>
      </c>
      <c r="H55" s="26">
        <v>134.6</v>
      </c>
      <c r="I55" s="26">
        <v>149.9</v>
      </c>
      <c r="J55" s="26">
        <v>148.6</v>
      </c>
      <c r="K55" s="26">
        <v>121.8</v>
      </c>
      <c r="L55" s="26">
        <v>116.5</v>
      </c>
      <c r="M55" s="26">
        <v>111.60102084219481</v>
      </c>
      <c r="N55" s="8">
        <f t="shared" si="0"/>
        <v>-4.2051323242963012E-2</v>
      </c>
      <c r="O55" s="30">
        <f t="shared" si="1"/>
        <v>-4.8989791578051864</v>
      </c>
    </row>
    <row r="56" spans="2:15" x14ac:dyDescent="0.3">
      <c r="B56" s="29" t="s">
        <v>64</v>
      </c>
      <c r="C56" s="25">
        <v>227.9</v>
      </c>
      <c r="D56" s="25">
        <v>258.3</v>
      </c>
      <c r="E56" s="25">
        <v>249.1</v>
      </c>
      <c r="F56" s="25">
        <v>256.8</v>
      </c>
      <c r="G56" s="25">
        <v>275.39999999999998</v>
      </c>
      <c r="H56" s="25">
        <v>331.5</v>
      </c>
      <c r="I56" s="25">
        <v>325.7</v>
      </c>
      <c r="J56" s="25">
        <v>339.3</v>
      </c>
      <c r="K56" s="25">
        <v>297.39999999999998</v>
      </c>
      <c r="L56" s="25">
        <v>285.39999999999998</v>
      </c>
      <c r="M56" s="25">
        <v>294.54182536013326</v>
      </c>
      <c r="N56" s="8">
        <f t="shared" si="0"/>
        <v>3.2031623546367571E-2</v>
      </c>
      <c r="O56" s="30">
        <f t="shared" si="1"/>
        <v>9.1418253601332822</v>
      </c>
    </row>
    <row r="57" spans="2:15" x14ac:dyDescent="0.3">
      <c r="B57" s="1" t="s">
        <v>65</v>
      </c>
      <c r="C57" s="26">
        <v>159.4</v>
      </c>
      <c r="D57" s="26">
        <v>244.5</v>
      </c>
      <c r="E57" s="26">
        <v>229.8</v>
      </c>
      <c r="F57" s="26">
        <v>272.5</v>
      </c>
      <c r="G57" s="26">
        <v>328.1</v>
      </c>
      <c r="H57" s="26">
        <v>311.3</v>
      </c>
      <c r="I57" s="26">
        <v>320.2</v>
      </c>
      <c r="J57" s="26">
        <v>273.8</v>
      </c>
      <c r="K57" s="26">
        <v>298.8</v>
      </c>
      <c r="L57" s="26">
        <v>283.7</v>
      </c>
      <c r="M57" s="26">
        <v>232.34857142857143</v>
      </c>
      <c r="N57" s="8">
        <f t="shared" si="0"/>
        <v>-0.1810060929553351</v>
      </c>
      <c r="O57" s="30">
        <f t="shared" si="1"/>
        <v>-51.351428571428556</v>
      </c>
    </row>
    <row r="58" spans="2:15" x14ac:dyDescent="0.3">
      <c r="B58" s="1" t="s">
        <v>66</v>
      </c>
      <c r="C58" s="26">
        <v>187.4</v>
      </c>
      <c r="D58" s="26">
        <v>141.9</v>
      </c>
      <c r="E58" s="26">
        <v>140.9</v>
      </c>
      <c r="F58" s="26">
        <v>273</v>
      </c>
      <c r="G58" s="26">
        <v>106.8</v>
      </c>
      <c r="H58" s="26">
        <v>165.9</v>
      </c>
      <c r="I58" s="26">
        <v>204.2</v>
      </c>
      <c r="J58" s="26">
        <v>117.5</v>
      </c>
      <c r="K58" s="26">
        <v>215</v>
      </c>
      <c r="L58" s="26">
        <v>208.5</v>
      </c>
      <c r="M58" s="26">
        <v>196.22377622377621</v>
      </c>
      <c r="N58" s="8">
        <f t="shared" si="0"/>
        <v>-5.8878771108986983E-2</v>
      </c>
      <c r="O58" s="30">
        <f t="shared" si="1"/>
        <v>-12.276223776223787</v>
      </c>
    </row>
    <row r="59" spans="2:15" x14ac:dyDescent="0.3">
      <c r="B59" s="1" t="s">
        <v>67</v>
      </c>
      <c r="C59" s="26">
        <v>200.3</v>
      </c>
      <c r="D59" s="26">
        <v>250</v>
      </c>
      <c r="E59" s="26">
        <v>100</v>
      </c>
      <c r="F59" s="26">
        <v>128</v>
      </c>
      <c r="G59" s="26">
        <v>235.7</v>
      </c>
      <c r="H59" s="26">
        <v>260</v>
      </c>
      <c r="I59" s="26">
        <v>50</v>
      </c>
      <c r="J59" s="26" t="s">
        <v>2</v>
      </c>
      <c r="K59" s="26">
        <v>200</v>
      </c>
      <c r="L59" s="26" t="s">
        <v>2</v>
      </c>
      <c r="M59" s="26" t="s">
        <v>2</v>
      </c>
      <c r="N59" s="8" t="s">
        <v>2</v>
      </c>
      <c r="O59" s="30" t="s">
        <v>2</v>
      </c>
    </row>
    <row r="60" spans="2:15" x14ac:dyDescent="0.3">
      <c r="B60" s="1" t="s">
        <v>68</v>
      </c>
      <c r="C60" s="26">
        <v>253.5</v>
      </c>
      <c r="D60" s="26">
        <v>282.10000000000002</v>
      </c>
      <c r="E60" s="26">
        <v>366</v>
      </c>
      <c r="F60" s="26">
        <v>334.1</v>
      </c>
      <c r="G60" s="26">
        <v>302.7</v>
      </c>
      <c r="H60" s="26">
        <v>331.8</v>
      </c>
      <c r="I60" s="26">
        <v>239.5</v>
      </c>
      <c r="J60" s="26">
        <v>292.10000000000002</v>
      </c>
      <c r="K60" s="26">
        <v>251.5</v>
      </c>
      <c r="L60" s="26">
        <v>180.7</v>
      </c>
      <c r="M60" s="26">
        <v>217.68930716364312</v>
      </c>
      <c r="N60" s="8">
        <f t="shared" si="0"/>
        <v>0.20470009498418995</v>
      </c>
      <c r="O60" s="30">
        <f t="shared" si="1"/>
        <v>36.989307163643133</v>
      </c>
    </row>
    <row r="61" spans="2:15" x14ac:dyDescent="0.3">
      <c r="B61" s="1" t="s">
        <v>69</v>
      </c>
      <c r="C61" s="26">
        <v>173.2</v>
      </c>
      <c r="D61" s="26">
        <v>118.4</v>
      </c>
      <c r="E61" s="26">
        <v>191</v>
      </c>
      <c r="F61" s="26">
        <v>236.6</v>
      </c>
      <c r="G61" s="26">
        <v>172.5</v>
      </c>
      <c r="H61" s="26">
        <v>275.10000000000002</v>
      </c>
      <c r="I61" s="26">
        <v>138.69999999999999</v>
      </c>
      <c r="J61" s="26">
        <v>202.8</v>
      </c>
      <c r="K61" s="26">
        <v>200.4</v>
      </c>
      <c r="L61" s="26">
        <v>187.1</v>
      </c>
      <c r="M61" s="26">
        <v>177.73315484158857</v>
      </c>
      <c r="N61" s="8">
        <f t="shared" si="0"/>
        <v>-5.006330923790181E-2</v>
      </c>
      <c r="O61" s="30">
        <f t="shared" si="1"/>
        <v>-9.3668451584114223</v>
      </c>
    </row>
    <row r="62" spans="2:15" x14ac:dyDescent="0.3">
      <c r="B62" s="1" t="s">
        <v>70</v>
      </c>
      <c r="C62" s="26">
        <v>236.3</v>
      </c>
      <c r="D62" s="26">
        <v>224.4</v>
      </c>
      <c r="E62" s="26">
        <v>188.9</v>
      </c>
      <c r="F62" s="26">
        <v>203.6</v>
      </c>
      <c r="G62" s="26">
        <v>222.2</v>
      </c>
      <c r="H62" s="26">
        <v>243.6</v>
      </c>
      <c r="I62" s="26">
        <v>196.5</v>
      </c>
      <c r="J62" s="26">
        <v>216.8</v>
      </c>
      <c r="K62" s="26">
        <v>213.4</v>
      </c>
      <c r="L62" s="26">
        <v>169.8</v>
      </c>
      <c r="M62" s="26">
        <v>237.9108206803767</v>
      </c>
      <c r="N62" s="8">
        <f t="shared" si="0"/>
        <v>0.40112379670422071</v>
      </c>
      <c r="O62" s="30">
        <f t="shared" si="1"/>
        <v>68.11082068037669</v>
      </c>
    </row>
    <row r="63" spans="2:15" x14ac:dyDescent="0.3">
      <c r="B63" s="1" t="s">
        <v>71</v>
      </c>
      <c r="C63" s="26">
        <v>260.60000000000002</v>
      </c>
      <c r="D63" s="26">
        <v>261.7</v>
      </c>
      <c r="E63" s="26">
        <v>262.3</v>
      </c>
      <c r="F63" s="26">
        <v>249.2</v>
      </c>
      <c r="G63" s="26">
        <v>222.7</v>
      </c>
      <c r="H63" s="26">
        <v>278</v>
      </c>
      <c r="I63" s="26">
        <v>263.10000000000002</v>
      </c>
      <c r="J63" s="26">
        <v>240.1</v>
      </c>
      <c r="K63" s="26">
        <v>203.2</v>
      </c>
      <c r="L63" s="26">
        <v>224.9</v>
      </c>
      <c r="M63" s="26">
        <v>176.58198614318707</v>
      </c>
      <c r="N63" s="8">
        <f t="shared" si="0"/>
        <v>-0.21484221368080447</v>
      </c>
      <c r="O63" s="30">
        <f t="shared" si="1"/>
        <v>-48.318013856812939</v>
      </c>
    </row>
    <row r="64" spans="2:15" x14ac:dyDescent="0.3">
      <c r="B64" s="1" t="s">
        <v>72</v>
      </c>
      <c r="C64" s="26">
        <v>113.9</v>
      </c>
      <c r="D64" s="26">
        <v>143.5</v>
      </c>
      <c r="E64" s="26">
        <v>218.8</v>
      </c>
      <c r="F64" s="26">
        <v>213.8</v>
      </c>
      <c r="G64" s="26">
        <v>185.3</v>
      </c>
      <c r="H64" s="26">
        <v>148.69999999999999</v>
      </c>
      <c r="I64" s="26">
        <v>181.9</v>
      </c>
      <c r="J64" s="26">
        <v>187.7</v>
      </c>
      <c r="K64" s="26">
        <v>278.2</v>
      </c>
      <c r="L64" s="26">
        <v>191.6</v>
      </c>
      <c r="M64" s="26">
        <v>234.66257668711657</v>
      </c>
      <c r="N64" s="8">
        <f t="shared" si="0"/>
        <v>0.22475248792858338</v>
      </c>
      <c r="O64" s="30">
        <f t="shared" si="1"/>
        <v>43.062576687116575</v>
      </c>
    </row>
    <row r="65" spans="2:15" x14ac:dyDescent="0.3">
      <c r="B65" s="1" t="s">
        <v>73</v>
      </c>
      <c r="C65" s="26">
        <v>129.30000000000001</v>
      </c>
      <c r="D65" s="26">
        <v>171.2</v>
      </c>
      <c r="E65" s="26">
        <v>123.8</v>
      </c>
      <c r="F65" s="26">
        <v>108.6</v>
      </c>
      <c r="G65" s="26">
        <v>193.9</v>
      </c>
      <c r="H65" s="26">
        <v>192.2</v>
      </c>
      <c r="I65" s="26">
        <v>194.2</v>
      </c>
      <c r="J65" s="26">
        <v>223.2</v>
      </c>
      <c r="K65" s="26">
        <v>250</v>
      </c>
      <c r="L65" s="26">
        <v>123.5</v>
      </c>
      <c r="M65" s="26">
        <v>313.46153846153845</v>
      </c>
      <c r="N65" s="8">
        <f t="shared" si="0"/>
        <v>1.5381501090003113</v>
      </c>
      <c r="O65" s="30">
        <f t="shared" si="1"/>
        <v>189.96153846153845</v>
      </c>
    </row>
    <row r="66" spans="2:15" x14ac:dyDescent="0.3">
      <c r="B66" s="1" t="s">
        <v>74</v>
      </c>
      <c r="C66" s="26">
        <v>280.60000000000002</v>
      </c>
      <c r="D66" s="26">
        <v>338.7</v>
      </c>
      <c r="E66" s="26">
        <v>330.1</v>
      </c>
      <c r="F66" s="26">
        <v>328.8</v>
      </c>
      <c r="G66" s="26">
        <v>288</v>
      </c>
      <c r="H66" s="26">
        <v>335.1</v>
      </c>
      <c r="I66" s="26">
        <v>318.89999999999998</v>
      </c>
      <c r="J66" s="26">
        <v>266.5</v>
      </c>
      <c r="K66" s="26">
        <v>293.8</v>
      </c>
      <c r="L66" s="26">
        <v>276.5</v>
      </c>
      <c r="M66" s="26">
        <v>213.68544600938966</v>
      </c>
      <c r="N66" s="8">
        <f t="shared" si="0"/>
        <v>-0.22717741045428697</v>
      </c>
      <c r="O66" s="30">
        <f t="shared" si="1"/>
        <v>-62.814553990610335</v>
      </c>
    </row>
    <row r="67" spans="2:15" x14ac:dyDescent="0.3">
      <c r="B67" s="1" t="s">
        <v>75</v>
      </c>
      <c r="C67" s="26">
        <v>90.3</v>
      </c>
      <c r="D67" s="26">
        <v>97.2</v>
      </c>
      <c r="E67" s="26">
        <v>121.9</v>
      </c>
      <c r="F67" s="26">
        <v>153.30000000000001</v>
      </c>
      <c r="G67" s="26">
        <v>165.7</v>
      </c>
      <c r="H67" s="26">
        <v>335.5</v>
      </c>
      <c r="I67" s="26">
        <v>321.89999999999998</v>
      </c>
      <c r="J67" s="26">
        <v>304.39999999999998</v>
      </c>
      <c r="K67" s="26">
        <v>189.9</v>
      </c>
      <c r="L67" s="26">
        <v>284.5</v>
      </c>
      <c r="M67" s="26">
        <v>323.54782608695655</v>
      </c>
      <c r="N67" s="8">
        <f t="shared" si="0"/>
        <v>0.13725070680828311</v>
      </c>
      <c r="O67" s="30">
        <f t="shared" si="1"/>
        <v>39.047826086956547</v>
      </c>
    </row>
    <row r="68" spans="2:15" x14ac:dyDescent="0.3">
      <c r="B68" s="1" t="s">
        <v>76</v>
      </c>
      <c r="C68" s="26">
        <v>389.7</v>
      </c>
      <c r="D68" s="26">
        <v>344.4</v>
      </c>
      <c r="E68" s="26">
        <v>389.1</v>
      </c>
      <c r="F68" s="26">
        <v>337.9</v>
      </c>
      <c r="G68" s="26">
        <v>372.2</v>
      </c>
      <c r="H68" s="26">
        <v>441.8</v>
      </c>
      <c r="I68" s="26">
        <v>458.6</v>
      </c>
      <c r="J68" s="26">
        <v>545.1</v>
      </c>
      <c r="K68" s="26">
        <v>467</v>
      </c>
      <c r="L68" s="26">
        <v>590.20000000000005</v>
      </c>
      <c r="M68" s="26">
        <v>509.90654205607478</v>
      </c>
      <c r="N68" s="8">
        <f t="shared" si="0"/>
        <v>-0.13604448990837892</v>
      </c>
      <c r="O68" s="30">
        <f t="shared" si="1"/>
        <v>-80.293457943925262</v>
      </c>
    </row>
    <row r="69" spans="2:15" x14ac:dyDescent="0.3">
      <c r="B69" s="1" t="s">
        <v>77</v>
      </c>
      <c r="C69" s="26">
        <v>275.3</v>
      </c>
      <c r="D69" s="26">
        <v>325.89999999999998</v>
      </c>
      <c r="E69" s="26">
        <v>204.1</v>
      </c>
      <c r="F69" s="26">
        <v>220.1</v>
      </c>
      <c r="G69" s="26">
        <v>299.8</v>
      </c>
      <c r="H69" s="26">
        <v>430.4</v>
      </c>
      <c r="I69" s="26">
        <v>469.6</v>
      </c>
      <c r="J69" s="26">
        <v>419.3</v>
      </c>
      <c r="K69" s="26">
        <v>262.5</v>
      </c>
      <c r="L69" s="26">
        <v>209.4</v>
      </c>
      <c r="M69" s="26">
        <v>405.67431693989073</v>
      </c>
      <c r="N69" s="8">
        <f t="shared" si="0"/>
        <v>0.93731765491829377</v>
      </c>
      <c r="O69" s="30">
        <f t="shared" si="1"/>
        <v>196.27431693989072</v>
      </c>
    </row>
    <row r="70" spans="2:15" x14ac:dyDescent="0.3">
      <c r="B70" s="1" t="s">
        <v>78</v>
      </c>
      <c r="C70" s="26">
        <v>96.9</v>
      </c>
      <c r="D70" s="26">
        <v>90.2</v>
      </c>
      <c r="E70" s="26">
        <v>81.8</v>
      </c>
      <c r="F70" s="26">
        <v>99.7</v>
      </c>
      <c r="G70" s="26">
        <v>139.69999999999999</v>
      </c>
      <c r="H70" s="26">
        <v>129.5</v>
      </c>
      <c r="I70" s="26">
        <v>206.5</v>
      </c>
      <c r="J70" s="26">
        <v>185.7</v>
      </c>
      <c r="K70" s="26">
        <v>169.5</v>
      </c>
      <c r="L70" s="26">
        <v>219.2</v>
      </c>
      <c r="M70" s="26">
        <v>223.44173441734418</v>
      </c>
      <c r="N70" s="8">
        <f t="shared" si="0"/>
        <v>1.9350978181314815E-2</v>
      </c>
      <c r="O70" s="30">
        <f t="shared" si="1"/>
        <v>4.2417344173441904</v>
      </c>
    </row>
    <row r="71" spans="2:15" x14ac:dyDescent="0.3">
      <c r="B71" s="29" t="s">
        <v>79</v>
      </c>
      <c r="C71" s="25">
        <v>162</v>
      </c>
      <c r="D71" s="25">
        <v>209.3</v>
      </c>
      <c r="E71" s="25">
        <v>209.6</v>
      </c>
      <c r="F71" s="25">
        <v>242.3</v>
      </c>
      <c r="G71" s="25">
        <v>186.3</v>
      </c>
      <c r="H71" s="25">
        <v>226.2</v>
      </c>
      <c r="I71" s="25">
        <v>247</v>
      </c>
      <c r="J71" s="25">
        <v>306</v>
      </c>
      <c r="K71" s="25">
        <v>335.9</v>
      </c>
      <c r="L71" s="25">
        <v>244.8</v>
      </c>
      <c r="M71" s="25">
        <v>276.21775923253909</v>
      </c>
      <c r="N71" s="8">
        <f t="shared" si="0"/>
        <v>0.12834051974076433</v>
      </c>
      <c r="O71" s="30">
        <f t="shared" si="1"/>
        <v>31.417759232539083</v>
      </c>
    </row>
    <row r="72" spans="2:15" x14ac:dyDescent="0.3">
      <c r="B72" s="1" t="s">
        <v>80</v>
      </c>
      <c r="C72" s="26">
        <v>125.4</v>
      </c>
      <c r="D72" s="26">
        <v>194.1</v>
      </c>
      <c r="E72" s="26">
        <v>254.9</v>
      </c>
      <c r="F72" s="26">
        <v>97</v>
      </c>
      <c r="G72" s="26">
        <v>325.10000000000002</v>
      </c>
      <c r="H72" s="26">
        <v>174.8</v>
      </c>
      <c r="I72" s="26">
        <v>149.1</v>
      </c>
      <c r="J72" s="26">
        <v>190</v>
      </c>
      <c r="K72" s="26">
        <v>83.7</v>
      </c>
      <c r="L72" s="26">
        <v>117.2</v>
      </c>
      <c r="M72" s="26">
        <v>174.83333333333334</v>
      </c>
      <c r="N72" s="8">
        <f t="shared" si="0"/>
        <v>0.49175199089874866</v>
      </c>
      <c r="O72" s="30">
        <f t="shared" si="1"/>
        <v>57.63333333333334</v>
      </c>
    </row>
    <row r="73" spans="2:15" x14ac:dyDescent="0.3">
      <c r="B73" s="1" t="s">
        <v>81</v>
      </c>
      <c r="C73" s="26">
        <v>158.9</v>
      </c>
      <c r="D73" s="26">
        <v>191.8</v>
      </c>
      <c r="E73" s="26">
        <v>224.4</v>
      </c>
      <c r="F73" s="26">
        <v>308.10000000000002</v>
      </c>
      <c r="G73" s="26">
        <v>164.4</v>
      </c>
      <c r="H73" s="26">
        <v>222.7</v>
      </c>
      <c r="I73" s="26">
        <v>234.3</v>
      </c>
      <c r="J73" s="26">
        <v>260.89999999999998</v>
      </c>
      <c r="K73" s="26">
        <v>333.1</v>
      </c>
      <c r="L73" s="26">
        <v>243.1</v>
      </c>
      <c r="M73" s="26">
        <v>242.23936869793951</v>
      </c>
      <c r="N73" s="8">
        <f t="shared" si="0"/>
        <v>-3.5402357139469043E-3</v>
      </c>
      <c r="O73" s="30">
        <f t="shared" si="1"/>
        <v>-0.86063130206048299</v>
      </c>
    </row>
    <row r="74" spans="2:15" x14ac:dyDescent="0.3">
      <c r="B74" s="1" t="s">
        <v>82</v>
      </c>
      <c r="C74" s="26">
        <v>312.7</v>
      </c>
      <c r="D74" s="26">
        <v>333</v>
      </c>
      <c r="E74" s="26">
        <v>343.9</v>
      </c>
      <c r="F74" s="26">
        <v>203.5</v>
      </c>
      <c r="G74" s="26">
        <v>280.10000000000002</v>
      </c>
      <c r="H74" s="26">
        <v>299</v>
      </c>
      <c r="I74" s="26">
        <v>336.5</v>
      </c>
      <c r="J74" s="26">
        <v>424.1</v>
      </c>
      <c r="K74" s="26">
        <v>413.6</v>
      </c>
      <c r="L74" s="26">
        <v>191.7</v>
      </c>
      <c r="M74" s="26">
        <v>251.19103580213172</v>
      </c>
      <c r="N74" s="8">
        <f t="shared" ref="N74:N97" si="2">M74/L74-100%</f>
        <v>0.31033404174299295</v>
      </c>
      <c r="O74" s="30">
        <f t="shared" ref="O74:O97" si="3">M74-L74</f>
        <v>59.491035802131734</v>
      </c>
    </row>
    <row r="75" spans="2:15" x14ac:dyDescent="0.3">
      <c r="B75" s="1" t="s">
        <v>83</v>
      </c>
      <c r="C75" s="26">
        <v>61</v>
      </c>
      <c r="D75" s="26">
        <v>184.2</v>
      </c>
      <c r="E75" s="26">
        <v>115.3</v>
      </c>
      <c r="F75" s="26">
        <v>137.5</v>
      </c>
      <c r="G75" s="26">
        <v>172.2</v>
      </c>
      <c r="H75" s="26">
        <v>206.8</v>
      </c>
      <c r="I75" s="26">
        <v>234</v>
      </c>
      <c r="J75" s="26">
        <v>323.3</v>
      </c>
      <c r="K75" s="26">
        <v>312.60000000000002</v>
      </c>
      <c r="L75" s="26">
        <v>285.10000000000002</v>
      </c>
      <c r="M75" s="26">
        <v>348.08883980612308</v>
      </c>
      <c r="N75" s="8">
        <f t="shared" si="2"/>
        <v>0.22093595161740809</v>
      </c>
      <c r="O75" s="30">
        <f t="shared" si="3"/>
        <v>62.988839806123053</v>
      </c>
    </row>
    <row r="76" spans="2:15" x14ac:dyDescent="0.3">
      <c r="B76" s="29" t="s">
        <v>84</v>
      </c>
      <c r="C76" s="25">
        <v>128.69999999999999</v>
      </c>
      <c r="D76" s="25">
        <v>168.3</v>
      </c>
      <c r="E76" s="25">
        <v>166.7</v>
      </c>
      <c r="F76" s="25">
        <v>178.6</v>
      </c>
      <c r="G76" s="25">
        <v>193.1</v>
      </c>
      <c r="H76" s="25">
        <v>183.9</v>
      </c>
      <c r="I76" s="25">
        <v>202</v>
      </c>
      <c r="J76" s="25">
        <v>225.6</v>
      </c>
      <c r="K76" s="25">
        <v>219.2</v>
      </c>
      <c r="L76" s="25">
        <v>224</v>
      </c>
      <c r="M76" s="25">
        <v>235.85938654096665</v>
      </c>
      <c r="N76" s="8">
        <f t="shared" si="2"/>
        <v>5.2943689915029735E-2</v>
      </c>
      <c r="O76" s="30">
        <f t="shared" si="3"/>
        <v>11.859386540966653</v>
      </c>
    </row>
    <row r="77" spans="2:15" x14ac:dyDescent="0.3">
      <c r="B77" s="1" t="s">
        <v>85</v>
      </c>
      <c r="C77" s="26">
        <v>115.6</v>
      </c>
      <c r="D77" s="26">
        <v>91.2</v>
      </c>
      <c r="E77" s="26">
        <v>46.7</v>
      </c>
      <c r="F77" s="26">
        <v>69.5</v>
      </c>
      <c r="G77" s="26">
        <v>75.599999999999994</v>
      </c>
      <c r="H77" s="26">
        <v>157.6</v>
      </c>
      <c r="I77" s="26">
        <v>161.9</v>
      </c>
      <c r="J77" s="26">
        <v>136</v>
      </c>
      <c r="K77" s="26">
        <v>173.9</v>
      </c>
      <c r="L77" s="26">
        <v>149.30000000000001</v>
      </c>
      <c r="M77" s="26">
        <v>288.38582677165357</v>
      </c>
      <c r="N77" s="8">
        <f t="shared" si="2"/>
        <v>0.93158624763331255</v>
      </c>
      <c r="O77" s="30">
        <f t="shared" si="3"/>
        <v>139.08582677165356</v>
      </c>
    </row>
    <row r="78" spans="2:15" x14ac:dyDescent="0.3">
      <c r="B78" s="1" t="s">
        <v>86</v>
      </c>
      <c r="C78" s="26">
        <v>42.4</v>
      </c>
      <c r="D78" s="26">
        <v>83.3</v>
      </c>
      <c r="E78" s="26">
        <v>153.69999999999999</v>
      </c>
      <c r="F78" s="26">
        <v>113</v>
      </c>
      <c r="G78" s="26">
        <v>134.6</v>
      </c>
      <c r="H78" s="26">
        <v>146</v>
      </c>
      <c r="I78" s="26">
        <v>147</v>
      </c>
      <c r="J78" s="26">
        <v>164.7</v>
      </c>
      <c r="K78" s="26">
        <v>112.6</v>
      </c>
      <c r="L78" s="26">
        <v>213.5</v>
      </c>
      <c r="M78" s="26">
        <v>298.60941239032172</v>
      </c>
      <c r="N78" s="8">
        <f t="shared" si="2"/>
        <v>0.39863893391251382</v>
      </c>
      <c r="O78" s="30">
        <f t="shared" si="3"/>
        <v>85.109412390321722</v>
      </c>
    </row>
    <row r="79" spans="2:15" x14ac:dyDescent="0.3">
      <c r="B79" s="1" t="s">
        <v>87</v>
      </c>
      <c r="C79" s="26">
        <v>119.4</v>
      </c>
      <c r="D79" s="26">
        <v>140.69999999999999</v>
      </c>
      <c r="E79" s="26">
        <v>112.2</v>
      </c>
      <c r="F79" s="26">
        <v>105.1</v>
      </c>
      <c r="G79" s="26">
        <v>169.6</v>
      </c>
      <c r="H79" s="26">
        <v>104.4</v>
      </c>
      <c r="I79" s="26">
        <v>133.1</v>
      </c>
      <c r="J79" s="26">
        <v>119.2</v>
      </c>
      <c r="K79" s="26">
        <v>144.9</v>
      </c>
      <c r="L79" s="26">
        <v>148.5</v>
      </c>
      <c r="M79" s="26">
        <v>117.8082191780822</v>
      </c>
      <c r="N79" s="8">
        <f t="shared" si="2"/>
        <v>-0.20667865873345326</v>
      </c>
      <c r="O79" s="30">
        <f t="shared" si="3"/>
        <v>-30.691780821917803</v>
      </c>
    </row>
    <row r="80" spans="2:15" x14ac:dyDescent="0.3">
      <c r="B80" s="1" t="s">
        <v>88</v>
      </c>
      <c r="C80" s="26">
        <v>153</v>
      </c>
      <c r="D80" s="26">
        <v>196.7</v>
      </c>
      <c r="E80" s="26">
        <v>216.5</v>
      </c>
      <c r="F80" s="26">
        <v>171.1</v>
      </c>
      <c r="G80" s="26">
        <v>185.4</v>
      </c>
      <c r="H80" s="26">
        <v>164.7</v>
      </c>
      <c r="I80" s="26">
        <v>159.19999999999999</v>
      </c>
      <c r="J80" s="26">
        <v>227.3</v>
      </c>
      <c r="K80" s="26">
        <v>198.7</v>
      </c>
      <c r="L80" s="26">
        <v>231.5</v>
      </c>
      <c r="M80" s="26">
        <v>256.32679738562092</v>
      </c>
      <c r="N80" s="8">
        <f t="shared" si="2"/>
        <v>0.10724318525106225</v>
      </c>
      <c r="O80" s="30">
        <f t="shared" si="3"/>
        <v>24.826797385620921</v>
      </c>
    </row>
    <row r="81" spans="2:15" x14ac:dyDescent="0.3">
      <c r="B81" s="1" t="s">
        <v>89</v>
      </c>
      <c r="C81" s="26">
        <v>103.3</v>
      </c>
      <c r="D81" s="26">
        <v>122.1</v>
      </c>
      <c r="E81" s="26">
        <v>142.80000000000001</v>
      </c>
      <c r="F81" s="26">
        <v>171.7</v>
      </c>
      <c r="G81" s="26">
        <v>223.4</v>
      </c>
      <c r="H81" s="26">
        <v>150.69999999999999</v>
      </c>
      <c r="I81" s="26">
        <v>184.9</v>
      </c>
      <c r="J81" s="26">
        <v>230.1</v>
      </c>
      <c r="K81" s="26">
        <v>211.6</v>
      </c>
      <c r="L81" s="26">
        <v>214.1</v>
      </c>
      <c r="M81" s="26">
        <v>201.10353732508557</v>
      </c>
      <c r="N81" s="8">
        <f t="shared" si="2"/>
        <v>-6.0702768215387337E-2</v>
      </c>
      <c r="O81" s="30">
        <f t="shared" si="3"/>
        <v>-12.996462674914426</v>
      </c>
    </row>
    <row r="82" spans="2:15" x14ac:dyDescent="0.3">
      <c r="B82" s="1" t="s">
        <v>90</v>
      </c>
      <c r="C82" s="26">
        <v>186.9</v>
      </c>
      <c r="D82" s="26">
        <v>167.3</v>
      </c>
      <c r="E82" s="26">
        <v>185</v>
      </c>
      <c r="F82" s="26">
        <v>90.5</v>
      </c>
      <c r="G82" s="26">
        <v>181.8</v>
      </c>
      <c r="H82" s="26">
        <v>203.8</v>
      </c>
      <c r="I82" s="26">
        <v>187</v>
      </c>
      <c r="J82" s="26">
        <v>180.7</v>
      </c>
      <c r="K82" s="26">
        <v>215.9</v>
      </c>
      <c r="L82" s="26">
        <v>286.7</v>
      </c>
      <c r="M82" s="26">
        <v>330.41157556270099</v>
      </c>
      <c r="N82" s="8">
        <f t="shared" si="2"/>
        <v>0.15246451190338672</v>
      </c>
      <c r="O82" s="30">
        <f t="shared" si="3"/>
        <v>43.711575562701</v>
      </c>
    </row>
    <row r="83" spans="2:15" x14ac:dyDescent="0.3">
      <c r="B83" s="1" t="s">
        <v>91</v>
      </c>
      <c r="C83" s="26">
        <v>56.5</v>
      </c>
      <c r="D83" s="26">
        <v>107.9</v>
      </c>
      <c r="E83" s="26">
        <v>144.4</v>
      </c>
      <c r="F83" s="26">
        <v>157.30000000000001</v>
      </c>
      <c r="G83" s="26">
        <v>135.9</v>
      </c>
      <c r="H83" s="26">
        <v>158.4</v>
      </c>
      <c r="I83" s="26">
        <v>125.8</v>
      </c>
      <c r="J83" s="26">
        <v>196.8</v>
      </c>
      <c r="K83" s="26">
        <v>203.3</v>
      </c>
      <c r="L83" s="26">
        <v>204.7</v>
      </c>
      <c r="M83" s="26">
        <v>206.08931981783459</v>
      </c>
      <c r="N83" s="8">
        <f t="shared" si="2"/>
        <v>6.7871021877605742E-3</v>
      </c>
      <c r="O83" s="30">
        <f t="shared" si="3"/>
        <v>1.389319817834604</v>
      </c>
    </row>
    <row r="84" spans="2:15" x14ac:dyDescent="0.3">
      <c r="B84" s="1" t="s">
        <v>92</v>
      </c>
      <c r="C84" s="26">
        <v>81</v>
      </c>
      <c r="D84" s="26">
        <v>161.19999999999999</v>
      </c>
      <c r="E84" s="26">
        <v>130</v>
      </c>
      <c r="F84" s="26">
        <v>232</v>
      </c>
      <c r="G84" s="26">
        <v>142.6</v>
      </c>
      <c r="H84" s="26">
        <v>118</v>
      </c>
      <c r="I84" s="26">
        <v>219.1</v>
      </c>
      <c r="J84" s="26">
        <v>276.7</v>
      </c>
      <c r="K84" s="26">
        <v>253.6</v>
      </c>
      <c r="L84" s="26">
        <v>206.8</v>
      </c>
      <c r="M84" s="26">
        <v>282.18181818181819</v>
      </c>
      <c r="N84" s="8">
        <f t="shared" si="2"/>
        <v>0.36451556180763145</v>
      </c>
      <c r="O84" s="30">
        <f t="shared" si="3"/>
        <v>75.381818181818176</v>
      </c>
    </row>
    <row r="85" spans="2:15" x14ac:dyDescent="0.3">
      <c r="B85" s="1" t="s">
        <v>93</v>
      </c>
      <c r="C85" s="26">
        <v>127.7</v>
      </c>
      <c r="D85" s="26">
        <v>212</v>
      </c>
      <c r="E85" s="26">
        <v>186</v>
      </c>
      <c r="F85" s="26">
        <v>245</v>
      </c>
      <c r="G85" s="26">
        <v>204.9</v>
      </c>
      <c r="H85" s="26">
        <v>265.89999999999998</v>
      </c>
      <c r="I85" s="26">
        <v>305.5</v>
      </c>
      <c r="J85" s="26">
        <v>309</v>
      </c>
      <c r="K85" s="26">
        <v>303.60000000000002</v>
      </c>
      <c r="L85" s="26">
        <v>263</v>
      </c>
      <c r="M85" s="26">
        <v>329.69592529711377</v>
      </c>
      <c r="N85" s="8">
        <f t="shared" si="2"/>
        <v>0.2535966741335125</v>
      </c>
      <c r="O85" s="30">
        <f t="shared" si="3"/>
        <v>66.695925297113774</v>
      </c>
    </row>
    <row r="86" spans="2:15" x14ac:dyDescent="0.3">
      <c r="B86" s="1" t="s">
        <v>94</v>
      </c>
      <c r="C86" s="26">
        <v>145.1</v>
      </c>
      <c r="D86" s="26">
        <v>95.5</v>
      </c>
      <c r="E86" s="26">
        <v>93.6</v>
      </c>
      <c r="F86" s="26">
        <v>209.3</v>
      </c>
      <c r="G86" s="26">
        <v>195.7</v>
      </c>
      <c r="H86" s="26">
        <v>195.2</v>
      </c>
      <c r="I86" s="26">
        <v>209.7</v>
      </c>
      <c r="J86" s="26">
        <v>202.8</v>
      </c>
      <c r="K86" s="26">
        <v>181.1</v>
      </c>
      <c r="L86" s="26">
        <v>184.5</v>
      </c>
      <c r="M86" s="26">
        <v>178.72151236643504</v>
      </c>
      <c r="N86" s="8">
        <f t="shared" si="2"/>
        <v>-3.1319716171083867E-2</v>
      </c>
      <c r="O86" s="30">
        <f t="shared" si="3"/>
        <v>-5.7784876335649642</v>
      </c>
    </row>
    <row r="87" spans="2:15" x14ac:dyDescent="0.3">
      <c r="B87" s="29" t="s">
        <v>95</v>
      </c>
      <c r="C87" s="25">
        <v>138.6</v>
      </c>
      <c r="D87" s="25">
        <v>140.19999999999999</v>
      </c>
      <c r="E87" s="25">
        <v>147.5</v>
      </c>
      <c r="F87" s="25">
        <v>156.1</v>
      </c>
      <c r="G87" s="25">
        <v>131.9</v>
      </c>
      <c r="H87" s="25">
        <v>162.69999999999999</v>
      </c>
      <c r="I87" s="25">
        <v>167.7</v>
      </c>
      <c r="J87" s="25">
        <v>165.5</v>
      </c>
      <c r="K87" s="25">
        <v>185.1</v>
      </c>
      <c r="L87" s="25">
        <v>203.6</v>
      </c>
      <c r="M87" s="25">
        <v>221.54569119057405</v>
      </c>
      <c r="N87" s="8">
        <f t="shared" si="2"/>
        <v>8.8141901721876525E-2</v>
      </c>
      <c r="O87" s="30">
        <f t="shared" si="3"/>
        <v>17.945691190574053</v>
      </c>
    </row>
    <row r="88" spans="2:15" x14ac:dyDescent="0.3">
      <c r="B88" s="1" t="s">
        <v>96</v>
      </c>
      <c r="C88" s="26">
        <v>123.9</v>
      </c>
      <c r="D88" s="26">
        <v>80</v>
      </c>
      <c r="E88" s="26">
        <v>220.9</v>
      </c>
      <c r="F88" s="26">
        <v>206.4</v>
      </c>
      <c r="G88" s="26">
        <v>129.19999999999999</v>
      </c>
      <c r="H88" s="26">
        <v>149.69999999999999</v>
      </c>
      <c r="I88" s="26">
        <v>155.30000000000001</v>
      </c>
      <c r="J88" s="26">
        <v>202.1</v>
      </c>
      <c r="K88" s="26">
        <v>228.3</v>
      </c>
      <c r="L88" s="26">
        <v>195.5</v>
      </c>
      <c r="M88" s="26">
        <v>211.85416666666666</v>
      </c>
      <c r="N88" s="8">
        <f t="shared" si="2"/>
        <v>8.3653026427962462E-2</v>
      </c>
      <c r="O88" s="30">
        <f t="shared" si="3"/>
        <v>16.354166666666657</v>
      </c>
    </row>
    <row r="89" spans="2:15" x14ac:dyDescent="0.3">
      <c r="B89" s="1" t="s">
        <v>97</v>
      </c>
      <c r="C89" s="26">
        <v>88.5</v>
      </c>
      <c r="D89" s="26">
        <v>128.80000000000001</v>
      </c>
      <c r="E89" s="26">
        <v>133.5</v>
      </c>
      <c r="F89" s="26">
        <v>142.80000000000001</v>
      </c>
      <c r="G89" s="26">
        <v>112</v>
      </c>
      <c r="H89" s="26">
        <v>122.7</v>
      </c>
      <c r="I89" s="26">
        <v>155</v>
      </c>
      <c r="J89" s="26">
        <v>130.69999999999999</v>
      </c>
      <c r="K89" s="26">
        <v>129.30000000000001</v>
      </c>
      <c r="L89" s="26">
        <v>134.30000000000001</v>
      </c>
      <c r="M89" s="26">
        <v>126.46414904330312</v>
      </c>
      <c r="N89" s="8">
        <f t="shared" si="2"/>
        <v>-5.8345874584489144E-2</v>
      </c>
      <c r="O89" s="30">
        <f t="shared" si="3"/>
        <v>-7.8358509566968877</v>
      </c>
    </row>
    <row r="90" spans="2:15" x14ac:dyDescent="0.3">
      <c r="B90" s="1" t="s">
        <v>98</v>
      </c>
      <c r="C90" s="26">
        <v>98.7</v>
      </c>
      <c r="D90" s="26">
        <v>134.5</v>
      </c>
      <c r="E90" s="26">
        <v>153.6</v>
      </c>
      <c r="F90" s="26">
        <v>120.6</v>
      </c>
      <c r="G90" s="26">
        <v>93.1</v>
      </c>
      <c r="H90" s="26">
        <v>283</v>
      </c>
      <c r="I90" s="26">
        <v>261</v>
      </c>
      <c r="J90" s="26">
        <v>188.6</v>
      </c>
      <c r="K90" s="26">
        <v>233.1</v>
      </c>
      <c r="L90" s="26">
        <v>245</v>
      </c>
      <c r="M90" s="26">
        <v>212.2754491017964</v>
      </c>
      <c r="N90" s="8">
        <f t="shared" si="2"/>
        <v>-0.13356959550287184</v>
      </c>
      <c r="O90" s="30">
        <f t="shared" si="3"/>
        <v>-32.724550898203603</v>
      </c>
    </row>
    <row r="91" spans="2:15" x14ac:dyDescent="0.3">
      <c r="B91" s="1" t="s">
        <v>99</v>
      </c>
      <c r="C91" s="26">
        <v>162.19999999999999</v>
      </c>
      <c r="D91" s="26">
        <v>178.6</v>
      </c>
      <c r="E91" s="26">
        <v>170.9</v>
      </c>
      <c r="F91" s="26">
        <v>229.7</v>
      </c>
      <c r="G91" s="26">
        <v>215.1</v>
      </c>
      <c r="H91" s="26">
        <v>271.39999999999998</v>
      </c>
      <c r="I91" s="26">
        <v>157.80000000000001</v>
      </c>
      <c r="J91" s="26">
        <v>244.2</v>
      </c>
      <c r="K91" s="26">
        <v>271.39999999999998</v>
      </c>
      <c r="L91" s="26">
        <v>245.9</v>
      </c>
      <c r="M91" s="26">
        <v>284.03583061889253</v>
      </c>
      <c r="N91" s="8">
        <f t="shared" si="2"/>
        <v>0.15508674509513032</v>
      </c>
      <c r="O91" s="30">
        <f t="shared" si="3"/>
        <v>38.135830618892527</v>
      </c>
    </row>
    <row r="92" spans="2:15" x14ac:dyDescent="0.3">
      <c r="B92" s="1" t="s">
        <v>100</v>
      </c>
      <c r="C92" s="26">
        <v>153.9</v>
      </c>
      <c r="D92" s="26">
        <v>140.9</v>
      </c>
      <c r="E92" s="26">
        <v>170.3</v>
      </c>
      <c r="F92" s="26">
        <v>149.6</v>
      </c>
      <c r="G92" s="26">
        <v>113.2</v>
      </c>
      <c r="H92" s="26">
        <v>165.4</v>
      </c>
      <c r="I92" s="26">
        <v>163.4</v>
      </c>
      <c r="J92" s="26">
        <v>150.6</v>
      </c>
      <c r="K92" s="26">
        <v>197.2</v>
      </c>
      <c r="L92" s="26">
        <v>224.3</v>
      </c>
      <c r="M92" s="26">
        <v>244.6563159481459</v>
      </c>
      <c r="N92" s="8">
        <f t="shared" si="2"/>
        <v>9.0754863790218021E-2</v>
      </c>
      <c r="O92" s="30">
        <f t="shared" si="3"/>
        <v>20.356315948145891</v>
      </c>
    </row>
    <row r="93" spans="2:15" x14ac:dyDescent="0.3">
      <c r="B93" s="1" t="s">
        <v>101</v>
      </c>
      <c r="C93" s="26">
        <v>35.1</v>
      </c>
      <c r="D93" s="26">
        <v>62.8</v>
      </c>
      <c r="E93" s="26">
        <v>71.2</v>
      </c>
      <c r="F93" s="26">
        <v>71.599999999999994</v>
      </c>
      <c r="G93" s="26">
        <v>142.6</v>
      </c>
      <c r="H93" s="26">
        <v>217.1</v>
      </c>
      <c r="I93" s="26">
        <v>201.2</v>
      </c>
      <c r="J93" s="26">
        <v>199.8</v>
      </c>
      <c r="K93" s="26">
        <v>89.6</v>
      </c>
      <c r="L93" s="26">
        <v>142.30000000000001</v>
      </c>
      <c r="M93" s="26">
        <v>145.10784313725489</v>
      </c>
      <c r="N93" s="8">
        <f t="shared" si="2"/>
        <v>1.9731856199963982E-2</v>
      </c>
      <c r="O93" s="30">
        <f t="shared" si="3"/>
        <v>2.8078431372548778</v>
      </c>
    </row>
    <row r="94" spans="2:15" x14ac:dyDescent="0.3">
      <c r="B94" s="1" t="s">
        <v>102</v>
      </c>
      <c r="C94" s="26">
        <v>114.2</v>
      </c>
      <c r="D94" s="26">
        <v>58.7</v>
      </c>
      <c r="E94" s="26">
        <v>92.7</v>
      </c>
      <c r="F94" s="26">
        <v>150</v>
      </c>
      <c r="G94" s="26">
        <v>101.6</v>
      </c>
      <c r="H94" s="26">
        <v>105.9</v>
      </c>
      <c r="I94" s="26">
        <v>172.2</v>
      </c>
      <c r="J94" s="26">
        <v>145.69999999999999</v>
      </c>
      <c r="K94" s="26">
        <v>146</v>
      </c>
      <c r="L94" s="26">
        <v>192.8</v>
      </c>
      <c r="M94" s="26">
        <v>222.8997020854022</v>
      </c>
      <c r="N94" s="8">
        <f t="shared" si="2"/>
        <v>0.15611878675001134</v>
      </c>
      <c r="O94" s="30">
        <f t="shared" si="3"/>
        <v>30.099702085402186</v>
      </c>
    </row>
    <row r="95" spans="2:15" x14ac:dyDescent="0.3">
      <c r="B95" s="1" t="s">
        <v>103</v>
      </c>
      <c r="C95" s="26">
        <v>123.6</v>
      </c>
      <c r="D95" s="26">
        <v>46.7</v>
      </c>
      <c r="E95" s="26">
        <v>102.6</v>
      </c>
      <c r="F95" s="26">
        <v>126</v>
      </c>
      <c r="G95" s="26">
        <v>121.8</v>
      </c>
      <c r="H95" s="26">
        <v>144.9</v>
      </c>
      <c r="I95" s="26">
        <v>143</v>
      </c>
      <c r="J95" s="26">
        <v>141.69999999999999</v>
      </c>
      <c r="K95" s="26">
        <v>126.9</v>
      </c>
      <c r="L95" s="26">
        <v>92.3</v>
      </c>
      <c r="M95" s="26">
        <v>102.60869565217391</v>
      </c>
      <c r="N95" s="8">
        <f t="shared" si="2"/>
        <v>0.11168684346883984</v>
      </c>
      <c r="O95" s="30">
        <f t="shared" si="3"/>
        <v>10.30869565217391</v>
      </c>
    </row>
    <row r="96" spans="2:15" x14ac:dyDescent="0.3">
      <c r="B96" s="1" t="s">
        <v>104</v>
      </c>
      <c r="C96" s="26">
        <v>193.3</v>
      </c>
      <c r="D96" s="26">
        <v>202.7</v>
      </c>
      <c r="E96" s="26">
        <v>151.6</v>
      </c>
      <c r="F96" s="26">
        <v>195.7</v>
      </c>
      <c r="G96" s="26">
        <v>204.5</v>
      </c>
      <c r="H96" s="26">
        <v>213.8</v>
      </c>
      <c r="I96" s="26">
        <v>194.6</v>
      </c>
      <c r="J96" s="26">
        <v>244.7</v>
      </c>
      <c r="K96" s="26">
        <v>281.39999999999998</v>
      </c>
      <c r="L96" s="26">
        <v>289.5</v>
      </c>
      <c r="M96" s="26">
        <v>280.79533678756479</v>
      </c>
      <c r="N96" s="8">
        <f t="shared" si="2"/>
        <v>-3.0067921286477395E-2</v>
      </c>
      <c r="O96" s="30">
        <f t="shared" si="3"/>
        <v>-8.7046632124352072</v>
      </c>
    </row>
    <row r="97" spans="2:15" x14ac:dyDescent="0.3">
      <c r="B97" s="1" t="s">
        <v>105</v>
      </c>
      <c r="C97" s="26">
        <v>190.1</v>
      </c>
      <c r="D97" s="26">
        <v>143.5</v>
      </c>
      <c r="E97" s="26">
        <v>160.5</v>
      </c>
      <c r="F97" s="26">
        <v>161.30000000000001</v>
      </c>
      <c r="G97" s="26">
        <v>143.69999999999999</v>
      </c>
      <c r="H97" s="26">
        <v>154.69999999999999</v>
      </c>
      <c r="I97" s="26">
        <v>157.5</v>
      </c>
      <c r="J97" s="26">
        <v>92.1</v>
      </c>
      <c r="K97" s="26">
        <v>110.1</v>
      </c>
      <c r="L97" s="26">
        <v>129.69999999999999</v>
      </c>
      <c r="M97" s="26">
        <v>149.66101694915255</v>
      </c>
      <c r="N97" s="8">
        <f t="shared" si="2"/>
        <v>0.15390144139670436</v>
      </c>
      <c r="O97" s="30">
        <f t="shared" si="3"/>
        <v>19.961016949152565</v>
      </c>
    </row>
  </sheetData>
  <mergeCells count="13">
    <mergeCell ref="N7:O7"/>
    <mergeCell ref="G7:G8"/>
    <mergeCell ref="B7:B8"/>
    <mergeCell ref="C7:C8"/>
    <mergeCell ref="D7:D8"/>
    <mergeCell ref="E7:E8"/>
    <mergeCell ref="F7:F8"/>
    <mergeCell ref="M7:M8"/>
    <mergeCell ref="H7:H8"/>
    <mergeCell ref="I7:I8"/>
    <mergeCell ref="J7:J8"/>
    <mergeCell ref="K7:K8"/>
    <mergeCell ref="L7:L8"/>
  </mergeCells>
  <hyperlinks>
    <hyperlink ref="D3" location="Сontents!A1" display="Back to contents &gt;&gt;&gt;" xr:uid="{4D72B7AF-41D5-47DA-81A7-4497DBABE5A1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Сontents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Алексей Плугов</cp:lastModifiedBy>
  <dcterms:created xsi:type="dcterms:W3CDTF">2016-02-17T17:58:07Z</dcterms:created>
  <dcterms:modified xsi:type="dcterms:W3CDTF">2026-06-12T18:47:56Z</dcterms:modified>
</cp:coreProperties>
</file>